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ness\Desktop\"/>
    </mc:Choice>
  </mc:AlternateContent>
  <xr:revisionPtr revIDLastSave="0" documentId="13_ncr:1_{4E83302F-5152-4D90-9475-4631A617ED73}" xr6:coauthVersionLast="47" xr6:coauthVersionMax="47" xr10:uidLastSave="{00000000-0000-0000-0000-000000000000}"/>
  <bookViews>
    <workbookView xWindow="-98" yWindow="-98" windowWidth="22695" windowHeight="14476" tabRatio="826" activeTab="1" xr2:uid="{00000000-000D-0000-FFFF-FFFF00000000}"/>
  </bookViews>
  <sheets>
    <sheet name="Player Stats" sheetId="3" r:id="rId1"/>
    <sheet name="Entrants" sheetId="7" r:id="rId2"/>
    <sheet name="Venue" sheetId="2" r:id="rId3"/>
    <sheet name="Venue Stats" sheetId="5" r:id="rId4"/>
    <sheet name="Overall" sheetId="4" r:id="rId5"/>
    <sheet name="Head to Head" sheetId="6" r:id="rId6"/>
    <sheet name="Top 5" sheetId="8" r:id="rId7"/>
    <sheet name="Results by Year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3" l="1"/>
  <c r="O27" i="3"/>
  <c r="O26" i="3"/>
  <c r="O2" i="2"/>
  <c r="M2" i="2"/>
  <c r="K2" i="2"/>
  <c r="I2" i="2"/>
  <c r="G2" i="2"/>
  <c r="BA3" i="5"/>
  <c r="O17" i="3"/>
  <c r="O19" i="3"/>
  <c r="O18" i="3"/>
  <c r="O12" i="3"/>
  <c r="O10" i="3"/>
  <c r="O15" i="3"/>
  <c r="O8" i="3"/>
  <c r="O6" i="3"/>
  <c r="O4" i="3"/>
  <c r="O5" i="3"/>
  <c r="O3" i="3"/>
  <c r="O2" i="3"/>
  <c r="O7" i="3"/>
  <c r="O24" i="3"/>
  <c r="O21" i="3"/>
  <c r="O14" i="3"/>
  <c r="O9" i="3"/>
  <c r="O22" i="3"/>
  <c r="O13" i="3"/>
  <c r="O16" i="3"/>
  <c r="O23" i="3"/>
  <c r="O11" i="3"/>
  <c r="O20" i="3"/>
  <c r="X21" i="4"/>
  <c r="X18" i="4"/>
  <c r="X11" i="4"/>
  <c r="X7" i="4"/>
  <c r="X8" i="4"/>
  <c r="X10" i="4"/>
  <c r="X3" i="4"/>
  <c r="X4" i="4"/>
  <c r="X6" i="4"/>
  <c r="X13" i="4"/>
  <c r="X14" i="4"/>
  <c r="X19" i="4"/>
  <c r="X20" i="4"/>
  <c r="X23" i="4"/>
  <c r="O7" i="2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  <c r="O4" i="2"/>
  <c r="M4" i="2"/>
  <c r="K4" i="2"/>
  <c r="I4" i="2"/>
  <c r="G4" i="2"/>
  <c r="E4" i="2"/>
  <c r="O3" i="2"/>
  <c r="M3" i="2"/>
  <c r="K3" i="2"/>
  <c r="I3" i="2"/>
  <c r="G3" i="2"/>
  <c r="E3" i="2"/>
  <c r="X27" i="4" l="1"/>
  <c r="X26" i="4"/>
  <c r="X25" i="4"/>
  <c r="X24" i="4"/>
  <c r="X22" i="4"/>
  <c r="X17" i="4"/>
  <c r="X16" i="4"/>
  <c r="X15" i="4"/>
  <c r="X12" i="4"/>
  <c r="X5" i="4"/>
  <c r="X9" i="4"/>
  <c r="X2" i="4"/>
  <c r="E2" i="2"/>
</calcChain>
</file>

<file path=xl/sharedStrings.xml><?xml version="1.0" encoding="utf-8"?>
<sst xmlns="http://schemas.openxmlformats.org/spreadsheetml/2006/main" count="1405" uniqueCount="93">
  <si>
    <t>Raymond van Barneveld</t>
  </si>
  <si>
    <t>Kyle Anderson</t>
  </si>
  <si>
    <t>Peter Wright</t>
  </si>
  <si>
    <t>Rob Cross</t>
  </si>
  <si>
    <t>Michael van Gerwen</t>
  </si>
  <si>
    <t>Simon Whitlock</t>
  </si>
  <si>
    <t>Gary Anderson</t>
  </si>
  <si>
    <t>Damon Heta</t>
  </si>
  <si>
    <t>qf</t>
  </si>
  <si>
    <t>sf</t>
  </si>
  <si>
    <t>f</t>
  </si>
  <si>
    <t>Name</t>
  </si>
  <si>
    <t>Pld</t>
  </si>
  <si>
    <t>W</t>
  </si>
  <si>
    <t>L</t>
  </si>
  <si>
    <t>F Avg</t>
  </si>
  <si>
    <t>Avg Legs Diff</t>
  </si>
  <si>
    <t>High F</t>
  </si>
  <si>
    <t>Low F</t>
  </si>
  <si>
    <t>High A</t>
  </si>
  <si>
    <t>Low A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</si>
  <si>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</si>
  <si>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</si>
  <si>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</si>
  <si>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</si>
  <si>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</si>
  <si>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</si>
  <si>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</si>
  <si>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</si>
  <si>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Haupai Puha</t>
  </si>
  <si>
    <t>Daryl Gurney</t>
  </si>
  <si>
    <t>James Wade</t>
  </si>
  <si>
    <t>Ben Robb</t>
  </si>
  <si>
    <t>Champ</t>
  </si>
  <si>
    <t>Craig Caldwell</t>
  </si>
  <si>
    <t>Hamilton</t>
  </si>
  <si>
    <t>David Platt</t>
  </si>
  <si>
    <t>Warren Parry</t>
  </si>
  <si>
    <t>Cody Harris</t>
  </si>
  <si>
    <t>F</t>
  </si>
  <si>
    <t>A</t>
  </si>
  <si>
    <t>Diff</t>
  </si>
  <si>
    <t>A Avg</t>
  </si>
  <si>
    <t>Final*1</t>
  </si>
  <si>
    <t>Ham Events</t>
  </si>
  <si>
    <t>W per Pld %</t>
  </si>
  <si>
    <t>F Legs Avg</t>
  </si>
  <si>
    <t>Agst Legs Avg</t>
  </si>
  <si>
    <t>Diff in Avg</t>
  </si>
  <si>
    <t>Highest Round</t>
  </si>
  <si>
    <t>Champs</t>
  </si>
  <si>
    <t>Overall</t>
  </si>
  <si>
    <t>Ham 1 event</t>
  </si>
  <si>
    <t>TFJM</t>
  </si>
  <si>
    <t>Location</t>
  </si>
  <si>
    <t>Number</t>
  </si>
  <si>
    <t>Year 1</t>
  </si>
  <si>
    <t xml:space="preserve">Location </t>
  </si>
  <si>
    <t>Year</t>
  </si>
  <si>
    <t>Rank</t>
  </si>
  <si>
    <t>Total Entrants</t>
  </si>
  <si>
    <t>Total Events</t>
  </si>
  <si>
    <t>PDC Side</t>
  </si>
  <si>
    <t>Aus / NZ Side</t>
  </si>
  <si>
    <t xml:space="preserve"> </t>
  </si>
  <si>
    <t>Top 5 Champions</t>
  </si>
  <si>
    <t>Top 5 Finalists</t>
  </si>
  <si>
    <t>Top 5 Played</t>
  </si>
  <si>
    <t>Top 5 Wins</t>
  </si>
  <si>
    <t>Top 5 Averages</t>
  </si>
  <si>
    <t>Top 5 Matches Without A Win</t>
  </si>
  <si>
    <t>Bottom 5 Averages</t>
  </si>
  <si>
    <t>Event Order</t>
  </si>
  <si>
    <t>Venue</t>
  </si>
  <si>
    <t>Claudelands Arena</t>
  </si>
  <si>
    <t>* Titled New Zealand Darts Masters</t>
  </si>
  <si>
    <t>#</t>
  </si>
  <si>
    <t>Hamilton Events</t>
  </si>
  <si>
    <t>Dmitri Van Den Bergh</t>
  </si>
  <si>
    <t>Joe Cullen</t>
  </si>
  <si>
    <t>Gordon Mathers</t>
  </si>
  <si>
    <t>Gerwyn Price</t>
  </si>
  <si>
    <t>Michael Van Gerwen</t>
  </si>
  <si>
    <t>Bernie Smith</t>
  </si>
  <si>
    <t>Mal Cuming</t>
  </si>
  <si>
    <t>Michael Smith</t>
  </si>
  <si>
    <t>Jonny Clayton</t>
  </si>
  <si>
    <t>Fallon Sherrock</t>
  </si>
  <si>
    <t>Kayden Milne</t>
  </si>
  <si>
    <t>f*1</t>
  </si>
  <si>
    <t>32 entrants</t>
  </si>
  <si>
    <t>Cody Harrris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</si>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</sst>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workbookViewId="0"/>
  </sheetViews>
  <sheetFormatPr defaultRowHeight="14.25" x14ac:dyDescent="0.45"/>
  <cols>
    <col min="1" max="1" width="5.59765625" customWidth="1"/>
    <col min="2" max="2" width="22.73046875" customWidth="1"/>
    <col min="6" max="6" width="8.9296875" style="1"/>
    <col min="9" max="21" width="8.9296875" style="1"/>
  </cols>
  <sheetData>
    <row r="1" spans="1:22" s="9" customFormat="1" ht="45" customHeight="1" x14ac:dyDescent="0.5">
      <c r="A1" s="11" t="s">
        <v>53</v>
      </c>
      <c r="B1" s="2" t="s">
        <v>11</v>
      </c>
      <c r="C1" s="3" t="s">
        <v>12</v>
      </c>
      <c r="D1" s="3" t="s">
        <v>13</v>
      </c>
      <c r="E1" s="3" t="s">
        <v>14</v>
      </c>
      <c r="F1" s="3" t="s">
        <v>45</v>
      </c>
      <c r="G1" s="3" t="s">
        <v>39</v>
      </c>
      <c r="H1" s="3" t="s">
        <v>40</v>
      </c>
      <c r="I1" s="3" t="s">
        <v>41</v>
      </c>
      <c r="J1" s="3" t="s">
        <v>46</v>
      </c>
      <c r="K1" s="3" t="s">
        <v>47</v>
      </c>
      <c r="L1" s="3" t="s">
        <v>16</v>
      </c>
      <c r="M1" s="3" t="s">
        <v>15</v>
      </c>
      <c r="N1" s="3" t="s">
        <v>42</v>
      </c>
      <c r="O1" s="3" t="s">
        <v>48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49</v>
      </c>
      <c r="U1" s="3" t="s">
        <v>50</v>
      </c>
      <c r="V1" s="8" t="s">
        <v>44</v>
      </c>
    </row>
    <row r="2" spans="1:22" ht="27" customHeight="1" x14ac:dyDescent="0.45">
      <c r="A2" s="6">
        <v>1</v>
      </c>
      <c r="B2" s="10" t="s">
        <v>81</v>
      </c>
      <c r="C2" s="6">
        <v>4</v>
      </c>
      <c r="D2" s="6">
        <v>4</v>
      </c>
      <c r="E2" s="6">
        <v>0</v>
      </c>
      <c r="F2" s="6">
        <v>100</v>
      </c>
      <c r="G2" s="6">
        <v>27</v>
      </c>
      <c r="H2" s="6">
        <v>13</v>
      </c>
      <c r="I2" s="6">
        <v>14</v>
      </c>
      <c r="J2" s="6">
        <v>6.75</v>
      </c>
      <c r="K2" s="6">
        <v>3.25</v>
      </c>
      <c r="L2" s="6">
        <v>3.5</v>
      </c>
      <c r="M2" s="6">
        <v>96.032499999999999</v>
      </c>
      <c r="N2" s="6">
        <v>94.217500000000001</v>
      </c>
      <c r="O2" s="6">
        <f t="shared" ref="O2:O27" si="0">M2-N2</f>
        <v>1.8149999999999977</v>
      </c>
      <c r="P2" s="6">
        <v>104.95</v>
      </c>
      <c r="Q2" s="6">
        <v>92.23</v>
      </c>
      <c r="R2" s="6">
        <v>96.31</v>
      </c>
      <c r="S2" s="6">
        <v>93.33</v>
      </c>
      <c r="T2" s="11" t="s">
        <v>43</v>
      </c>
      <c r="U2" s="6">
        <v>1</v>
      </c>
      <c r="V2" s="11">
        <v>1</v>
      </c>
    </row>
    <row r="3" spans="1:22" ht="26.35" customHeight="1" x14ac:dyDescent="0.45">
      <c r="A3" s="6">
        <v>2</v>
      </c>
      <c r="B3" s="10" t="s">
        <v>4</v>
      </c>
      <c r="C3" s="6">
        <v>6</v>
      </c>
      <c r="D3" s="6">
        <v>5</v>
      </c>
      <c r="E3" s="6">
        <v>1</v>
      </c>
      <c r="F3" s="6">
        <v>83.332999999999998</v>
      </c>
      <c r="G3" s="6">
        <v>39</v>
      </c>
      <c r="H3" s="6">
        <v>23</v>
      </c>
      <c r="I3" s="6">
        <v>16</v>
      </c>
      <c r="J3" s="6">
        <v>6.5</v>
      </c>
      <c r="K3" s="6">
        <v>3.8330000000000002</v>
      </c>
      <c r="L3" s="6">
        <v>2.6669999999999998</v>
      </c>
      <c r="M3" s="6">
        <v>97.25</v>
      </c>
      <c r="N3" s="6">
        <v>93.352999999999994</v>
      </c>
      <c r="O3" s="6">
        <f t="shared" si="0"/>
        <v>3.8970000000000056</v>
      </c>
      <c r="P3" s="6">
        <v>106.33</v>
      </c>
      <c r="Q3" s="6">
        <v>92.09</v>
      </c>
      <c r="R3" s="6">
        <v>98.32</v>
      </c>
      <c r="S3" s="6">
        <v>88.37</v>
      </c>
      <c r="T3" s="11" t="s">
        <v>43</v>
      </c>
      <c r="U3" s="6">
        <v>1</v>
      </c>
      <c r="V3" s="11">
        <v>2</v>
      </c>
    </row>
    <row r="4" spans="1:22" ht="26.35" customHeight="1" x14ac:dyDescent="0.45">
      <c r="A4" s="6">
        <v>3</v>
      </c>
      <c r="B4" s="10" t="s">
        <v>86</v>
      </c>
      <c r="C4" s="6">
        <v>4</v>
      </c>
      <c r="D4" s="6">
        <v>3</v>
      </c>
      <c r="E4" s="6">
        <v>1</v>
      </c>
      <c r="F4" s="6">
        <v>75</v>
      </c>
      <c r="G4" s="6">
        <v>23</v>
      </c>
      <c r="H4" s="6">
        <v>17</v>
      </c>
      <c r="I4" s="6">
        <v>6</v>
      </c>
      <c r="J4" s="6">
        <v>5.75</v>
      </c>
      <c r="K4" s="6">
        <v>4.25</v>
      </c>
      <c r="L4" s="6">
        <v>1.5</v>
      </c>
      <c r="M4" s="6">
        <v>93.367500000000007</v>
      </c>
      <c r="N4" s="6">
        <v>89.915000000000006</v>
      </c>
      <c r="O4" s="6">
        <f t="shared" si="0"/>
        <v>3.4525000000000006</v>
      </c>
      <c r="P4" s="6">
        <v>98.32</v>
      </c>
      <c r="Q4" s="6">
        <v>88.14</v>
      </c>
      <c r="R4" s="6">
        <v>95.41</v>
      </c>
      <c r="S4" s="6">
        <v>78.55</v>
      </c>
      <c r="T4" s="11" t="s">
        <v>43</v>
      </c>
      <c r="U4" s="6">
        <v>0</v>
      </c>
      <c r="V4" s="11">
        <v>1</v>
      </c>
    </row>
    <row r="5" spans="1:22" ht="26.35" customHeight="1" x14ac:dyDescent="0.45">
      <c r="A5" s="6">
        <v>4</v>
      </c>
      <c r="B5" s="10" t="s">
        <v>0</v>
      </c>
      <c r="C5" s="6">
        <v>4</v>
      </c>
      <c r="D5" s="6">
        <v>3</v>
      </c>
      <c r="E5" s="6">
        <v>1</v>
      </c>
      <c r="F5" s="6">
        <v>75</v>
      </c>
      <c r="G5" s="6">
        <v>23</v>
      </c>
      <c r="H5" s="6">
        <v>24</v>
      </c>
      <c r="I5" s="6">
        <v>-1</v>
      </c>
      <c r="J5" s="6">
        <v>5.75</v>
      </c>
      <c r="K5" s="6">
        <v>6</v>
      </c>
      <c r="L5" s="6">
        <v>-0.25</v>
      </c>
      <c r="M5" s="6">
        <v>94.15</v>
      </c>
      <c r="N5" s="6">
        <v>94.144999999999996</v>
      </c>
      <c r="O5" s="6">
        <f t="shared" si="0"/>
        <v>5.0000000000096634E-3</v>
      </c>
      <c r="P5" s="6">
        <v>97.41</v>
      </c>
      <c r="Q5" s="6">
        <v>91.18</v>
      </c>
      <c r="R5" s="6">
        <v>97.41</v>
      </c>
      <c r="S5" s="6">
        <v>90.35</v>
      </c>
      <c r="T5" s="11" t="s">
        <v>43</v>
      </c>
      <c r="U5" s="6">
        <v>0</v>
      </c>
      <c r="V5" s="11">
        <v>1</v>
      </c>
    </row>
    <row r="6" spans="1:22" ht="26.35" customHeight="1" x14ac:dyDescent="0.45">
      <c r="A6" s="6">
        <v>5</v>
      </c>
      <c r="B6" s="10" t="s">
        <v>85</v>
      </c>
      <c r="C6" s="6">
        <v>3</v>
      </c>
      <c r="D6" s="6">
        <v>2</v>
      </c>
      <c r="E6" s="6">
        <v>1</v>
      </c>
      <c r="F6" s="6">
        <v>66.667000000000002</v>
      </c>
      <c r="G6" s="6">
        <v>17</v>
      </c>
      <c r="H6" s="6">
        <v>10</v>
      </c>
      <c r="I6" s="6">
        <v>7</v>
      </c>
      <c r="J6" s="6">
        <v>5.6669999999999998</v>
      </c>
      <c r="K6" s="6">
        <v>3.3330000000000002</v>
      </c>
      <c r="L6" s="6">
        <v>2.3340000000000001</v>
      </c>
      <c r="M6" s="6">
        <v>92.527000000000001</v>
      </c>
      <c r="N6" s="6">
        <v>83.58</v>
      </c>
      <c r="O6" s="6">
        <f t="shared" si="0"/>
        <v>8.9470000000000027</v>
      </c>
      <c r="P6" s="6">
        <v>99.1</v>
      </c>
      <c r="Q6" s="6">
        <v>83.07</v>
      </c>
      <c r="R6" s="6">
        <v>90.7</v>
      </c>
      <c r="S6" s="6">
        <v>76.83</v>
      </c>
      <c r="T6" s="6" t="s">
        <v>9</v>
      </c>
      <c r="U6" s="6">
        <v>0</v>
      </c>
      <c r="V6" s="11">
        <v>1</v>
      </c>
    </row>
    <row r="7" spans="1:22" ht="26.35" customHeight="1" x14ac:dyDescent="0.45">
      <c r="A7" s="6">
        <v>6</v>
      </c>
      <c r="B7" s="10" t="s">
        <v>3</v>
      </c>
      <c r="C7" s="6">
        <v>3</v>
      </c>
      <c r="D7" s="6">
        <v>2</v>
      </c>
      <c r="E7" s="6">
        <v>1</v>
      </c>
      <c r="F7" s="6">
        <v>66.667000000000002</v>
      </c>
      <c r="G7" s="6">
        <v>17</v>
      </c>
      <c r="H7" s="6">
        <v>13</v>
      </c>
      <c r="I7" s="6">
        <v>4</v>
      </c>
      <c r="J7" s="6">
        <v>5.6669999999999998</v>
      </c>
      <c r="K7" s="6">
        <v>4.3330000000000002</v>
      </c>
      <c r="L7" s="6">
        <v>1.3340000000000001</v>
      </c>
      <c r="M7" s="6">
        <v>96.677000000000007</v>
      </c>
      <c r="N7" s="6">
        <v>90.52</v>
      </c>
      <c r="O7" s="6">
        <f t="shared" si="0"/>
        <v>6.1570000000000107</v>
      </c>
      <c r="P7" s="6">
        <v>99.84</v>
      </c>
      <c r="Q7" s="6">
        <v>93.6</v>
      </c>
      <c r="R7" s="6">
        <v>96.48</v>
      </c>
      <c r="S7" s="6">
        <v>79.06</v>
      </c>
      <c r="T7" s="6" t="s">
        <v>9</v>
      </c>
      <c r="U7" s="6">
        <v>0</v>
      </c>
      <c r="V7" s="11">
        <v>1</v>
      </c>
    </row>
    <row r="8" spans="1:22" ht="26.35" customHeight="1" x14ac:dyDescent="0.45">
      <c r="A8" s="6">
        <v>7</v>
      </c>
      <c r="B8" s="14" t="s">
        <v>78</v>
      </c>
      <c r="C8" s="6">
        <v>3</v>
      </c>
      <c r="D8" s="6">
        <v>2</v>
      </c>
      <c r="E8" s="6">
        <v>1</v>
      </c>
      <c r="F8" s="6">
        <v>66.667000000000002</v>
      </c>
      <c r="G8" s="6">
        <v>16</v>
      </c>
      <c r="H8" s="6">
        <v>16</v>
      </c>
      <c r="I8" s="6">
        <v>0</v>
      </c>
      <c r="J8" s="6">
        <v>5.3330000000000002</v>
      </c>
      <c r="K8" s="6">
        <v>5.3330000000000002</v>
      </c>
      <c r="L8" s="6">
        <v>0</v>
      </c>
      <c r="M8" s="6">
        <v>91.93</v>
      </c>
      <c r="N8" s="6">
        <v>90.86</v>
      </c>
      <c r="O8" s="6">
        <f t="shared" si="0"/>
        <v>1.0700000000000074</v>
      </c>
      <c r="P8" s="6">
        <v>100.37</v>
      </c>
      <c r="Q8" s="6">
        <v>81.99</v>
      </c>
      <c r="R8" s="6">
        <v>93.86</v>
      </c>
      <c r="S8" s="6">
        <v>86.49</v>
      </c>
      <c r="T8" s="6" t="s">
        <v>9</v>
      </c>
      <c r="U8" s="6">
        <v>0</v>
      </c>
      <c r="V8" s="11">
        <v>1</v>
      </c>
    </row>
    <row r="9" spans="1:22" ht="26.35" customHeight="1" x14ac:dyDescent="0.45">
      <c r="A9" s="6">
        <v>8</v>
      </c>
      <c r="B9" s="10" t="s">
        <v>31</v>
      </c>
      <c r="C9" s="6">
        <v>5</v>
      </c>
      <c r="D9" s="6">
        <v>3</v>
      </c>
      <c r="E9" s="6">
        <v>2</v>
      </c>
      <c r="F9" s="6">
        <v>60</v>
      </c>
      <c r="G9" s="6">
        <v>27</v>
      </c>
      <c r="H9" s="6">
        <v>28</v>
      </c>
      <c r="I9" s="6">
        <v>-1</v>
      </c>
      <c r="J9" s="6">
        <v>5.4</v>
      </c>
      <c r="K9" s="6">
        <v>5.6</v>
      </c>
      <c r="L9" s="6">
        <v>-0.2</v>
      </c>
      <c r="M9" s="6">
        <v>93.96</v>
      </c>
      <c r="N9" s="6">
        <v>91.751999999999995</v>
      </c>
      <c r="O9" s="6">
        <f t="shared" si="0"/>
        <v>2.2079999999999984</v>
      </c>
      <c r="P9" s="6">
        <v>96.09</v>
      </c>
      <c r="Q9" s="6">
        <v>92.71</v>
      </c>
      <c r="R9" s="6">
        <v>97.41</v>
      </c>
      <c r="S9" s="6">
        <v>87.71</v>
      </c>
      <c r="T9" s="6" t="s">
        <v>9</v>
      </c>
      <c r="U9" s="6">
        <v>0</v>
      </c>
      <c r="V9" s="11">
        <v>2</v>
      </c>
    </row>
    <row r="10" spans="1:22" ht="26.35" customHeight="1" x14ac:dyDescent="0.45">
      <c r="A10" s="6">
        <v>9</v>
      </c>
      <c r="B10" s="10" t="s">
        <v>79</v>
      </c>
      <c r="C10" s="6">
        <v>2</v>
      </c>
      <c r="D10" s="6">
        <v>1</v>
      </c>
      <c r="E10" s="6">
        <v>1</v>
      </c>
      <c r="F10" s="6">
        <v>50</v>
      </c>
      <c r="G10" s="6">
        <v>11</v>
      </c>
      <c r="H10" s="6">
        <v>8</v>
      </c>
      <c r="I10" s="6">
        <v>3</v>
      </c>
      <c r="J10" s="6">
        <v>5.5</v>
      </c>
      <c r="K10" s="6">
        <v>4</v>
      </c>
      <c r="L10" s="6">
        <v>1.5</v>
      </c>
      <c r="M10" s="6">
        <v>89.504999999999995</v>
      </c>
      <c r="N10" s="6">
        <v>86.944999999999993</v>
      </c>
      <c r="O10" s="6">
        <f t="shared" si="0"/>
        <v>2.5600000000000023</v>
      </c>
      <c r="P10" s="6">
        <v>92.52</v>
      </c>
      <c r="Q10" s="6">
        <v>86.49</v>
      </c>
      <c r="R10" s="6">
        <v>91.9</v>
      </c>
      <c r="S10" s="6">
        <v>81.99</v>
      </c>
      <c r="T10" s="6" t="s">
        <v>8</v>
      </c>
      <c r="U10" s="6">
        <v>0</v>
      </c>
      <c r="V10" s="11">
        <v>1</v>
      </c>
    </row>
    <row r="11" spans="1:22" ht="26.35" customHeight="1" x14ac:dyDescent="0.45">
      <c r="A11" s="6">
        <v>10</v>
      </c>
      <c r="B11" s="10" t="s">
        <v>30</v>
      </c>
      <c r="C11" s="6">
        <v>2</v>
      </c>
      <c r="D11" s="6">
        <v>1</v>
      </c>
      <c r="E11" s="6">
        <v>1</v>
      </c>
      <c r="F11" s="6">
        <v>50</v>
      </c>
      <c r="G11" s="6">
        <v>12</v>
      </c>
      <c r="H11" s="6">
        <v>10</v>
      </c>
      <c r="I11" s="6">
        <v>2</v>
      </c>
      <c r="J11" s="6">
        <v>6</v>
      </c>
      <c r="K11" s="6">
        <v>5</v>
      </c>
      <c r="L11" s="6">
        <v>1</v>
      </c>
      <c r="M11" s="6">
        <v>84.94</v>
      </c>
      <c r="N11" s="6">
        <v>93.474999999999994</v>
      </c>
      <c r="O11" s="6">
        <f t="shared" si="0"/>
        <v>-8.5349999999999966</v>
      </c>
      <c r="P11" s="6">
        <v>95.98</v>
      </c>
      <c r="Q11" s="6">
        <v>94.24</v>
      </c>
      <c r="R11" s="6">
        <v>92.52</v>
      </c>
      <c r="S11" s="6">
        <v>89.51</v>
      </c>
      <c r="T11" s="6" t="s">
        <v>8</v>
      </c>
      <c r="U11" s="6">
        <v>0</v>
      </c>
      <c r="V11" s="11">
        <v>1</v>
      </c>
    </row>
    <row r="12" spans="1:22" ht="26.35" customHeight="1" x14ac:dyDescent="0.45">
      <c r="A12" s="6">
        <v>11</v>
      </c>
      <c r="B12" s="10" t="s">
        <v>2</v>
      </c>
      <c r="C12" s="6">
        <v>2</v>
      </c>
      <c r="D12" s="6">
        <v>1</v>
      </c>
      <c r="E12" s="6">
        <v>1</v>
      </c>
      <c r="F12" s="6">
        <v>50</v>
      </c>
      <c r="G12" s="6">
        <v>10</v>
      </c>
      <c r="H12" s="6">
        <v>9</v>
      </c>
      <c r="I12" s="6">
        <v>1</v>
      </c>
      <c r="J12" s="6">
        <v>5</v>
      </c>
      <c r="K12" s="6">
        <v>4.5</v>
      </c>
      <c r="L12" s="6">
        <v>0.5</v>
      </c>
      <c r="M12" s="6">
        <v>92.314999999999998</v>
      </c>
      <c r="N12" s="6">
        <v>87.63</v>
      </c>
      <c r="O12" s="6">
        <f t="shared" si="0"/>
        <v>4.6850000000000023</v>
      </c>
      <c r="P12" s="6">
        <v>94.24</v>
      </c>
      <c r="Q12" s="6">
        <v>90.39</v>
      </c>
      <c r="R12" s="6">
        <v>93.09</v>
      </c>
      <c r="S12" s="6">
        <v>82.17</v>
      </c>
      <c r="T12" s="6" t="s">
        <v>8</v>
      </c>
      <c r="U12" s="6">
        <v>0</v>
      </c>
      <c r="V12" s="11">
        <v>1</v>
      </c>
    </row>
    <row r="13" spans="1:22" ht="26.35" customHeight="1" x14ac:dyDescent="0.45">
      <c r="A13" s="6">
        <v>12</v>
      </c>
      <c r="B13" s="10" t="s">
        <v>6</v>
      </c>
      <c r="C13" s="6">
        <v>2</v>
      </c>
      <c r="D13" s="6">
        <v>1</v>
      </c>
      <c r="E13" s="6">
        <v>1</v>
      </c>
      <c r="F13" s="6">
        <v>50</v>
      </c>
      <c r="G13" s="6">
        <v>11</v>
      </c>
      <c r="H13" s="6">
        <v>11</v>
      </c>
      <c r="I13" s="6">
        <v>0</v>
      </c>
      <c r="J13" s="6">
        <v>5.5</v>
      </c>
      <c r="K13" s="6">
        <v>5.5</v>
      </c>
      <c r="L13" s="6">
        <v>0</v>
      </c>
      <c r="M13" s="6">
        <v>91.09</v>
      </c>
      <c r="N13" s="6">
        <v>95.66</v>
      </c>
      <c r="O13" s="6">
        <f t="shared" si="0"/>
        <v>-4.5699999999999932</v>
      </c>
      <c r="P13" s="6">
        <v>98.1</v>
      </c>
      <c r="Q13" s="6">
        <v>84.08</v>
      </c>
      <c r="R13" s="6">
        <v>106.33</v>
      </c>
      <c r="S13" s="6">
        <v>84.99</v>
      </c>
      <c r="T13" s="6" t="s">
        <v>8</v>
      </c>
      <c r="U13" s="6">
        <v>0</v>
      </c>
      <c r="V13" s="11">
        <v>1</v>
      </c>
    </row>
    <row r="14" spans="1:22" ht="26.35" customHeight="1" x14ac:dyDescent="0.45">
      <c r="A14" s="6">
        <v>13</v>
      </c>
      <c r="B14" s="10" t="s">
        <v>88</v>
      </c>
      <c r="C14" s="6">
        <v>2</v>
      </c>
      <c r="D14" s="6">
        <v>1</v>
      </c>
      <c r="E14" s="6">
        <v>1</v>
      </c>
      <c r="F14" s="6">
        <v>50</v>
      </c>
      <c r="G14" s="6">
        <v>6</v>
      </c>
      <c r="H14" s="6">
        <v>11</v>
      </c>
      <c r="I14" s="6">
        <v>-5</v>
      </c>
      <c r="J14" s="6">
        <v>3</v>
      </c>
      <c r="K14" s="6">
        <v>5.5</v>
      </c>
      <c r="L14" s="6">
        <v>-2.5</v>
      </c>
      <c r="M14" s="6">
        <v>77.95</v>
      </c>
      <c r="N14" s="6">
        <v>90.77</v>
      </c>
      <c r="O14" s="6">
        <f t="shared" si="0"/>
        <v>-12.819999999999993</v>
      </c>
      <c r="P14" s="6">
        <v>79.069999999999993</v>
      </c>
      <c r="Q14" s="6">
        <v>76.83</v>
      </c>
      <c r="R14" s="6">
        <v>99.1</v>
      </c>
      <c r="S14" s="6">
        <v>82.44</v>
      </c>
      <c r="T14" s="6" t="s">
        <v>8</v>
      </c>
      <c r="U14" s="6">
        <v>0</v>
      </c>
      <c r="V14" s="11">
        <v>1</v>
      </c>
    </row>
    <row r="15" spans="1:22" ht="26.35" customHeight="1" x14ac:dyDescent="0.45">
      <c r="A15" s="6">
        <v>14</v>
      </c>
      <c r="B15" s="10" t="s">
        <v>32</v>
      </c>
      <c r="C15" s="6">
        <v>3</v>
      </c>
      <c r="D15" s="6">
        <v>1</v>
      </c>
      <c r="E15" s="6">
        <v>2</v>
      </c>
      <c r="F15" s="6">
        <v>33.332999999999998</v>
      </c>
      <c r="G15" s="6">
        <v>12</v>
      </c>
      <c r="H15" s="6">
        <v>18</v>
      </c>
      <c r="I15" s="6">
        <v>-6</v>
      </c>
      <c r="J15" s="6">
        <v>4</v>
      </c>
      <c r="K15" s="6">
        <v>6</v>
      </c>
      <c r="L15" s="6">
        <v>-2</v>
      </c>
      <c r="M15" s="6">
        <v>95.56</v>
      </c>
      <c r="N15" s="6">
        <v>98.35</v>
      </c>
      <c r="O15" s="6">
        <f t="shared" si="0"/>
        <v>-2.789999999999992</v>
      </c>
      <c r="P15" s="6">
        <v>96.87</v>
      </c>
      <c r="Q15" s="6">
        <v>93.33</v>
      </c>
      <c r="R15" s="6">
        <v>104.95</v>
      </c>
      <c r="S15" s="6">
        <v>93.51</v>
      </c>
      <c r="T15" s="6" t="s">
        <v>8</v>
      </c>
      <c r="U15" s="6">
        <v>0</v>
      </c>
      <c r="V15" s="11">
        <v>2</v>
      </c>
    </row>
    <row r="16" spans="1:22" ht="26.35" customHeight="1" x14ac:dyDescent="0.45">
      <c r="A16" s="6">
        <v>15</v>
      </c>
      <c r="B16" s="10" t="s">
        <v>83</v>
      </c>
      <c r="C16" s="6">
        <v>1</v>
      </c>
      <c r="D16" s="6">
        <v>0</v>
      </c>
      <c r="E16" s="6">
        <v>1</v>
      </c>
      <c r="F16" s="6">
        <v>0</v>
      </c>
      <c r="G16" s="6">
        <v>3</v>
      </c>
      <c r="H16" s="6">
        <v>6</v>
      </c>
      <c r="I16" s="6">
        <v>-3</v>
      </c>
      <c r="J16" s="6">
        <v>5.5</v>
      </c>
      <c r="K16" s="6">
        <v>6</v>
      </c>
      <c r="L16" s="6">
        <v>-0.5</v>
      </c>
      <c r="M16" s="6">
        <v>90.55</v>
      </c>
      <c r="N16" s="6">
        <v>99.1</v>
      </c>
      <c r="O16" s="6">
        <f t="shared" si="0"/>
        <v>-8.5499999999999972</v>
      </c>
      <c r="P16" s="6">
        <v>90.55</v>
      </c>
      <c r="Q16" s="6">
        <v>90.55</v>
      </c>
      <c r="R16" s="6">
        <v>99.1</v>
      </c>
      <c r="S16" s="6">
        <v>99.1</v>
      </c>
      <c r="T16" s="6">
        <v>1</v>
      </c>
      <c r="U16" s="6">
        <v>0</v>
      </c>
      <c r="V16" s="11">
        <v>1</v>
      </c>
    </row>
    <row r="17" spans="1:22" ht="26.35" customHeight="1" x14ac:dyDescent="0.45">
      <c r="A17" s="6">
        <v>16</v>
      </c>
      <c r="B17" s="10" t="s">
        <v>87</v>
      </c>
      <c r="C17" s="6">
        <v>1</v>
      </c>
      <c r="D17" s="6">
        <v>0</v>
      </c>
      <c r="E17" s="6">
        <v>1</v>
      </c>
      <c r="F17" s="6">
        <v>0</v>
      </c>
      <c r="G17" s="6">
        <v>5</v>
      </c>
      <c r="H17" s="6">
        <v>6</v>
      </c>
      <c r="I17" s="6">
        <v>-1</v>
      </c>
      <c r="J17" s="6">
        <v>5</v>
      </c>
      <c r="K17" s="6">
        <v>6</v>
      </c>
      <c r="L17" s="6">
        <v>-1</v>
      </c>
      <c r="M17" s="6">
        <v>82.44</v>
      </c>
      <c r="N17" s="6">
        <v>79.069999999999993</v>
      </c>
      <c r="O17" s="6">
        <f t="shared" si="0"/>
        <v>3.3700000000000045</v>
      </c>
      <c r="P17" s="6">
        <v>82.44</v>
      </c>
      <c r="Q17" s="6">
        <v>82.44</v>
      </c>
      <c r="R17" s="6">
        <v>79.069999999999993</v>
      </c>
      <c r="S17" s="6">
        <v>79.069999999999993</v>
      </c>
      <c r="T17" s="6">
        <v>1</v>
      </c>
      <c r="U17" s="6">
        <v>0</v>
      </c>
      <c r="V17" s="11">
        <v>1</v>
      </c>
    </row>
    <row r="18" spans="1:22" ht="26.35" customHeight="1" x14ac:dyDescent="0.45">
      <c r="A18" s="6">
        <v>17</v>
      </c>
      <c r="B18" s="10" t="s">
        <v>80</v>
      </c>
      <c r="C18" s="6">
        <v>1</v>
      </c>
      <c r="D18" s="6">
        <v>0</v>
      </c>
      <c r="E18" s="6">
        <v>1</v>
      </c>
      <c r="F18" s="6">
        <v>0</v>
      </c>
      <c r="G18" s="6">
        <v>5</v>
      </c>
      <c r="H18" s="6">
        <v>6</v>
      </c>
      <c r="I18" s="6">
        <v>-1</v>
      </c>
      <c r="J18" s="6">
        <v>5</v>
      </c>
      <c r="K18" s="6">
        <v>6</v>
      </c>
      <c r="L18" s="6">
        <v>-1</v>
      </c>
      <c r="M18" s="6">
        <v>89.45</v>
      </c>
      <c r="N18" s="6">
        <v>96.09</v>
      </c>
      <c r="O18" s="6">
        <f t="shared" si="0"/>
        <v>-6.6400000000000006</v>
      </c>
      <c r="P18" s="6">
        <v>89.45</v>
      </c>
      <c r="Q18" s="6">
        <v>89.45</v>
      </c>
      <c r="R18" s="6">
        <v>96.09</v>
      </c>
      <c r="S18" s="6">
        <v>96.09</v>
      </c>
      <c r="T18" s="6">
        <v>1</v>
      </c>
      <c r="U18" s="6">
        <v>0</v>
      </c>
      <c r="V18" s="11">
        <v>1</v>
      </c>
    </row>
    <row r="19" spans="1:22" ht="26.35" customHeight="1" x14ac:dyDescent="0.45">
      <c r="A19" s="6">
        <v>18</v>
      </c>
      <c r="B19" s="10" t="s">
        <v>34</v>
      </c>
      <c r="C19" s="6">
        <v>1</v>
      </c>
      <c r="D19" s="6">
        <v>0</v>
      </c>
      <c r="E19" s="6">
        <v>1</v>
      </c>
      <c r="F19" s="6">
        <v>0</v>
      </c>
      <c r="G19" s="6">
        <v>5</v>
      </c>
      <c r="H19" s="6">
        <v>6</v>
      </c>
      <c r="I19" s="6">
        <v>-1</v>
      </c>
      <c r="J19" s="6">
        <v>5</v>
      </c>
      <c r="K19" s="6">
        <v>6</v>
      </c>
      <c r="L19" s="6">
        <v>-1</v>
      </c>
      <c r="M19" s="6">
        <v>87.71</v>
      </c>
      <c r="N19" s="6">
        <v>92.71</v>
      </c>
      <c r="O19" s="6">
        <f t="shared" si="0"/>
        <v>-5</v>
      </c>
      <c r="P19" s="6">
        <v>87.71</v>
      </c>
      <c r="Q19" s="6">
        <v>87.71</v>
      </c>
      <c r="R19" s="6">
        <v>92.71</v>
      </c>
      <c r="S19" s="6">
        <v>92.71</v>
      </c>
      <c r="T19" s="6">
        <v>1</v>
      </c>
      <c r="U19" s="6">
        <v>0</v>
      </c>
      <c r="V19" s="11">
        <v>1</v>
      </c>
    </row>
    <row r="20" spans="1:22" ht="26.35" customHeight="1" x14ac:dyDescent="0.45">
      <c r="A20" s="6">
        <v>19</v>
      </c>
      <c r="B20" s="10" t="s">
        <v>38</v>
      </c>
      <c r="C20" s="6">
        <v>1</v>
      </c>
      <c r="D20" s="6">
        <v>0</v>
      </c>
      <c r="E20" s="6">
        <v>1</v>
      </c>
      <c r="F20" s="6">
        <v>0</v>
      </c>
      <c r="G20" s="6">
        <v>5</v>
      </c>
      <c r="H20" s="6">
        <v>6</v>
      </c>
      <c r="I20" s="6">
        <v>-1</v>
      </c>
      <c r="J20" s="6">
        <v>5</v>
      </c>
      <c r="K20" s="6">
        <v>6</v>
      </c>
      <c r="L20" s="6">
        <v>-1</v>
      </c>
      <c r="M20" s="6">
        <v>90.35</v>
      </c>
      <c r="N20" s="6">
        <v>95.49</v>
      </c>
      <c r="O20" s="6">
        <f t="shared" si="0"/>
        <v>-5.1400000000000006</v>
      </c>
      <c r="P20" s="6">
        <v>90.35</v>
      </c>
      <c r="Q20" s="6">
        <v>90.35</v>
      </c>
      <c r="R20" s="6">
        <v>95.49</v>
      </c>
      <c r="S20" s="6">
        <v>95.49</v>
      </c>
      <c r="T20" s="6">
        <v>1</v>
      </c>
      <c r="U20" s="6">
        <v>0</v>
      </c>
      <c r="V20" s="11">
        <v>1</v>
      </c>
    </row>
    <row r="21" spans="1:22" ht="26.35" customHeight="1" x14ac:dyDescent="0.45">
      <c r="A21" s="6">
        <v>20</v>
      </c>
      <c r="B21" s="10" t="s">
        <v>1</v>
      </c>
      <c r="C21" s="6">
        <v>1</v>
      </c>
      <c r="D21" s="6">
        <v>0</v>
      </c>
      <c r="E21" s="6">
        <v>1</v>
      </c>
      <c r="F21" s="6">
        <v>0</v>
      </c>
      <c r="G21" s="6">
        <v>5</v>
      </c>
      <c r="H21" s="6">
        <v>6</v>
      </c>
      <c r="I21" s="6">
        <v>-1</v>
      </c>
      <c r="J21" s="6">
        <v>5</v>
      </c>
      <c r="K21" s="6">
        <v>6</v>
      </c>
      <c r="L21" s="6">
        <v>-1</v>
      </c>
      <c r="M21" s="6">
        <v>88.37</v>
      </c>
      <c r="N21" s="6">
        <v>92.09</v>
      </c>
      <c r="O21" s="6">
        <f t="shared" si="0"/>
        <v>-3.7199999999999989</v>
      </c>
      <c r="P21" s="6">
        <v>88.37</v>
      </c>
      <c r="Q21" s="6">
        <v>88.37</v>
      </c>
      <c r="R21" s="6">
        <v>92.09</v>
      </c>
      <c r="S21" s="6">
        <v>92.09</v>
      </c>
      <c r="T21" s="6">
        <v>1</v>
      </c>
      <c r="U21" s="6">
        <v>0</v>
      </c>
      <c r="V21" s="11">
        <v>1</v>
      </c>
    </row>
    <row r="22" spans="1:22" ht="26.35" customHeight="1" x14ac:dyDescent="0.45">
      <c r="A22" s="6">
        <v>21</v>
      </c>
      <c r="B22" s="10" t="s">
        <v>29</v>
      </c>
      <c r="C22" s="6">
        <v>1</v>
      </c>
      <c r="D22" s="6">
        <v>0</v>
      </c>
      <c r="E22" s="6">
        <v>1</v>
      </c>
      <c r="F22" s="6">
        <v>0</v>
      </c>
      <c r="G22" s="6">
        <v>3</v>
      </c>
      <c r="H22" s="6">
        <v>6</v>
      </c>
      <c r="I22" s="6">
        <v>-3</v>
      </c>
      <c r="J22" s="6">
        <v>3</v>
      </c>
      <c r="K22" s="6">
        <v>6</v>
      </c>
      <c r="L22" s="6">
        <v>-3</v>
      </c>
      <c r="M22" s="6">
        <v>84.99</v>
      </c>
      <c r="N22" s="6">
        <v>84.08</v>
      </c>
      <c r="O22" s="6">
        <f t="shared" si="0"/>
        <v>0.90999999999999659</v>
      </c>
      <c r="P22" s="6">
        <v>84.99</v>
      </c>
      <c r="Q22" s="6">
        <v>84.99</v>
      </c>
      <c r="R22" s="6">
        <v>84.08</v>
      </c>
      <c r="S22" s="6">
        <v>84.08</v>
      </c>
      <c r="T22" s="6">
        <v>1</v>
      </c>
      <c r="U22" s="6">
        <v>0</v>
      </c>
      <c r="V22" s="11">
        <v>1</v>
      </c>
    </row>
    <row r="23" spans="1:22" ht="26.35" customHeight="1" x14ac:dyDescent="0.45">
      <c r="A23" s="6">
        <v>22</v>
      </c>
      <c r="B23" s="10" t="s">
        <v>36</v>
      </c>
      <c r="C23" s="6">
        <v>1</v>
      </c>
      <c r="D23" s="6">
        <v>0</v>
      </c>
      <c r="E23" s="6">
        <v>1</v>
      </c>
      <c r="F23" s="6">
        <v>0</v>
      </c>
      <c r="G23" s="6">
        <v>2</v>
      </c>
      <c r="H23" s="6">
        <v>6</v>
      </c>
      <c r="I23" s="6">
        <v>-4</v>
      </c>
      <c r="J23" s="6">
        <v>2</v>
      </c>
      <c r="K23" s="6">
        <v>6</v>
      </c>
      <c r="L23" s="6">
        <v>-4</v>
      </c>
      <c r="M23" s="6">
        <v>89.51</v>
      </c>
      <c r="N23" s="6">
        <v>95.98</v>
      </c>
      <c r="O23" s="6">
        <f t="shared" si="0"/>
        <v>-6.4699999999999989</v>
      </c>
      <c r="P23" s="6">
        <v>89.51</v>
      </c>
      <c r="Q23" s="6">
        <v>89.51</v>
      </c>
      <c r="R23" s="6">
        <v>95.98</v>
      </c>
      <c r="S23" s="6">
        <v>95.98</v>
      </c>
      <c r="T23" s="6">
        <v>1</v>
      </c>
      <c r="U23" s="6">
        <v>0</v>
      </c>
      <c r="V23" s="11">
        <v>1</v>
      </c>
    </row>
    <row r="24" spans="1:22" ht="26.35" customHeight="1" x14ac:dyDescent="0.45">
      <c r="A24" s="6">
        <v>23</v>
      </c>
      <c r="B24" s="10" t="s">
        <v>84</v>
      </c>
      <c r="C24" s="6">
        <v>1</v>
      </c>
      <c r="D24" s="6">
        <v>0</v>
      </c>
      <c r="E24" s="6">
        <v>1</v>
      </c>
      <c r="F24" s="6">
        <v>0</v>
      </c>
      <c r="G24" s="6">
        <v>1</v>
      </c>
      <c r="H24" s="6">
        <v>6</v>
      </c>
      <c r="I24" s="6">
        <v>-5</v>
      </c>
      <c r="J24" s="6">
        <v>1</v>
      </c>
      <c r="K24" s="6">
        <v>6</v>
      </c>
      <c r="L24" s="6">
        <v>-5</v>
      </c>
      <c r="M24" s="6">
        <v>78.55</v>
      </c>
      <c r="N24" s="6">
        <v>88.14</v>
      </c>
      <c r="O24" s="6">
        <f t="shared" si="0"/>
        <v>-9.5900000000000034</v>
      </c>
      <c r="P24" s="6">
        <v>78.55</v>
      </c>
      <c r="Q24" s="6">
        <v>78.55</v>
      </c>
      <c r="R24" s="6">
        <v>88.14</v>
      </c>
      <c r="S24" s="6">
        <v>88.14</v>
      </c>
      <c r="T24" s="6">
        <v>1</v>
      </c>
      <c r="U24" s="6">
        <v>0</v>
      </c>
      <c r="V24" s="11">
        <v>1</v>
      </c>
    </row>
    <row r="25" spans="1:22" ht="26.35" customHeight="1" x14ac:dyDescent="0.45">
      <c r="A25" s="6">
        <v>24</v>
      </c>
      <c r="B25" s="10" t="s">
        <v>5</v>
      </c>
      <c r="C25" s="6">
        <v>2</v>
      </c>
      <c r="D25" s="6">
        <v>0</v>
      </c>
      <c r="E25" s="6">
        <v>2</v>
      </c>
      <c r="F25" s="6">
        <v>0</v>
      </c>
      <c r="G25" s="6">
        <v>8</v>
      </c>
      <c r="H25" s="6">
        <v>12</v>
      </c>
      <c r="I25" s="6">
        <v>-4</v>
      </c>
      <c r="J25" s="6">
        <v>4</v>
      </c>
      <c r="K25" s="6">
        <v>6</v>
      </c>
      <c r="L25" s="6">
        <v>-2</v>
      </c>
      <c r="M25" s="6">
        <v>93.685000000000002</v>
      </c>
      <c r="N25" s="6">
        <v>98.62</v>
      </c>
      <c r="O25" s="6">
        <f t="shared" si="0"/>
        <v>-4.9350000000000023</v>
      </c>
      <c r="P25" s="6">
        <v>93.86</v>
      </c>
      <c r="Q25" s="6">
        <v>93.51</v>
      </c>
      <c r="R25" s="6">
        <v>100.37</v>
      </c>
      <c r="S25" s="6">
        <v>96.87</v>
      </c>
      <c r="T25" s="6">
        <v>1</v>
      </c>
      <c r="U25" s="6">
        <v>0</v>
      </c>
      <c r="V25" s="6">
        <v>2</v>
      </c>
    </row>
    <row r="26" spans="1:22" ht="26.35" customHeight="1" x14ac:dyDescent="0.45">
      <c r="A26" s="6">
        <v>25</v>
      </c>
      <c r="B26" s="10" t="s">
        <v>37</v>
      </c>
      <c r="C26" s="6">
        <v>2</v>
      </c>
      <c r="D26" s="6">
        <v>0</v>
      </c>
      <c r="E26" s="6">
        <v>2</v>
      </c>
      <c r="F26" s="6">
        <v>0</v>
      </c>
      <c r="G26" s="6">
        <v>5</v>
      </c>
      <c r="H26" s="6">
        <v>12</v>
      </c>
      <c r="I26" s="6">
        <v>-7</v>
      </c>
      <c r="J26" s="6">
        <v>2.5</v>
      </c>
      <c r="K26" s="6">
        <v>6</v>
      </c>
      <c r="L26" s="6">
        <v>-3.5</v>
      </c>
      <c r="M26" s="6">
        <v>81.135000000000005</v>
      </c>
      <c r="N26" s="6">
        <v>91.454999999999998</v>
      </c>
      <c r="O26" s="6">
        <f t="shared" si="0"/>
        <v>-10.319999999999993</v>
      </c>
      <c r="P26" s="6">
        <v>83.91</v>
      </c>
      <c r="Q26" s="6">
        <v>79.06</v>
      </c>
      <c r="R26" s="6">
        <v>99.84</v>
      </c>
      <c r="S26" s="6">
        <v>83.07</v>
      </c>
      <c r="T26" s="6">
        <v>1</v>
      </c>
      <c r="U26" s="6">
        <v>0</v>
      </c>
      <c r="V26" s="6">
        <v>2</v>
      </c>
    </row>
    <row r="27" spans="1:22" ht="26.35" customHeight="1" x14ac:dyDescent="0.45">
      <c r="A27" s="6">
        <v>26</v>
      </c>
      <c r="B27" s="10" t="s">
        <v>7</v>
      </c>
      <c r="C27" s="6">
        <v>2</v>
      </c>
      <c r="D27" s="6">
        <v>0</v>
      </c>
      <c r="E27" s="6">
        <v>2</v>
      </c>
      <c r="F27" s="6">
        <v>0</v>
      </c>
      <c r="G27" s="6">
        <v>3</v>
      </c>
      <c r="H27" s="6">
        <v>12</v>
      </c>
      <c r="I27" s="6">
        <v>-9</v>
      </c>
      <c r="J27" s="6">
        <v>1.5</v>
      </c>
      <c r="K27" s="6">
        <v>6</v>
      </c>
      <c r="L27" s="6">
        <v>-4.5</v>
      </c>
      <c r="M27" s="6">
        <v>87.034999999999997</v>
      </c>
      <c r="N27" s="6">
        <v>93.38</v>
      </c>
      <c r="O27" s="6">
        <f t="shared" si="0"/>
        <v>-6.3449999999999989</v>
      </c>
      <c r="P27" s="6">
        <v>91.9</v>
      </c>
      <c r="Q27" s="6">
        <v>82.17</v>
      </c>
      <c r="R27" s="6">
        <v>94.24</v>
      </c>
      <c r="S27" s="6">
        <v>92.52</v>
      </c>
      <c r="T27" s="6">
        <v>1</v>
      </c>
      <c r="U27" s="6">
        <v>0</v>
      </c>
      <c r="V27" s="11">
        <v>2</v>
      </c>
    </row>
    <row r="28" spans="1:22" x14ac:dyDescent="0.45">
      <c r="G28" s="1"/>
      <c r="H28" s="1"/>
    </row>
    <row r="29" spans="1:22" x14ac:dyDescent="0.45">
      <c r="G29" s="1"/>
      <c r="H29" s="1"/>
    </row>
    <row r="30" spans="1:22" x14ac:dyDescent="0.45">
      <c r="G30" s="1"/>
      <c r="H30" s="1"/>
    </row>
    <row r="31" spans="1:22" x14ac:dyDescent="0.45">
      <c r="G31" s="1"/>
      <c r="H31" s="1"/>
    </row>
    <row r="32" spans="1:22" x14ac:dyDescent="0.45">
      <c r="G32" s="1"/>
      <c r="H32" s="1"/>
    </row>
    <row r="33" spans="7:8" x14ac:dyDescent="0.45">
      <c r="G33" s="1"/>
      <c r="H33" s="1"/>
    </row>
    <row r="34" spans="7:8" x14ac:dyDescent="0.45">
      <c r="G34" s="1"/>
      <c r="H34" s="1"/>
    </row>
    <row r="35" spans="7:8" x14ac:dyDescent="0.45">
      <c r="G35" s="1"/>
      <c r="H35" s="1"/>
    </row>
    <row r="36" spans="7:8" x14ac:dyDescent="0.45">
      <c r="G36" s="1"/>
      <c r="H36" s="1"/>
    </row>
    <row r="37" spans="7:8" x14ac:dyDescent="0.45">
      <c r="G37" s="1"/>
      <c r="H37" s="1"/>
    </row>
    <row r="38" spans="7:8" x14ac:dyDescent="0.45">
      <c r="G38" s="1"/>
      <c r="H38" s="1"/>
    </row>
  </sheetData>
  <sortState xmlns:xlrd2="http://schemas.microsoft.com/office/spreadsheetml/2017/richdata2" ref="A8:V24">
    <sortCondition descending="1" ref="T7:T24"/>
    <sortCondition descending="1" ref="F7:F24"/>
    <sortCondition descending="1" ref="J7:J24"/>
    <sortCondition descending="1" ref="M7:M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tabSelected="1" workbookViewId="0"/>
  </sheetViews>
  <sheetFormatPr defaultRowHeight="14.25" x14ac:dyDescent="0.45"/>
  <cols>
    <col min="2" max="2" width="9.06640625" style="1"/>
    <col min="3" max="3" width="20.1328125" bestFit="1" customWidth="1"/>
    <col min="4" max="4" width="9.06640625" style="1"/>
    <col min="5" max="5" width="11.19921875" customWidth="1"/>
    <col min="6" max="6" width="9.06640625" style="1"/>
    <col min="7" max="7" width="20.1328125" bestFit="1" customWidth="1"/>
    <col min="8" max="8" width="9.06640625" style="1"/>
    <col min="9" max="9" width="10.3984375" customWidth="1"/>
    <col min="11" max="11" width="16.1328125" customWidth="1"/>
    <col min="12" max="12" width="9.06640625" style="1"/>
  </cols>
  <sheetData>
    <row r="1" spans="1:12" ht="31.5" x14ac:dyDescent="0.45">
      <c r="A1" s="13" t="s">
        <v>35</v>
      </c>
      <c r="B1" s="2" t="s">
        <v>59</v>
      </c>
      <c r="C1" s="2" t="s">
        <v>60</v>
      </c>
      <c r="D1" s="13" t="s">
        <v>61</v>
      </c>
      <c r="E1" s="13" t="s">
        <v>35</v>
      </c>
      <c r="F1" s="2" t="s">
        <v>59</v>
      </c>
      <c r="G1" s="2" t="s">
        <v>62</v>
      </c>
      <c r="H1" s="2" t="s">
        <v>55</v>
      </c>
      <c r="I1" s="13" t="s">
        <v>35</v>
      </c>
      <c r="J1" s="2" t="s">
        <v>59</v>
      </c>
      <c r="K1" s="2" t="s">
        <v>63</v>
      </c>
      <c r="L1" s="2" t="s">
        <v>55</v>
      </c>
    </row>
    <row r="2" spans="1:12" x14ac:dyDescent="0.45">
      <c r="B2" s="6">
        <v>1</v>
      </c>
      <c r="C2" s="10" t="s">
        <v>32</v>
      </c>
      <c r="D2" s="11">
        <v>2</v>
      </c>
      <c r="F2" s="6">
        <v>1</v>
      </c>
      <c r="G2" s="10" t="s">
        <v>31</v>
      </c>
      <c r="H2" s="11">
        <v>2</v>
      </c>
      <c r="J2" s="6">
        <v>1</v>
      </c>
      <c r="K2" s="10" t="s">
        <v>32</v>
      </c>
      <c r="L2" s="11">
        <v>2</v>
      </c>
    </row>
    <row r="3" spans="1:12" x14ac:dyDescent="0.45">
      <c r="B3" s="6">
        <v>1</v>
      </c>
      <c r="C3" s="10" t="s">
        <v>7</v>
      </c>
      <c r="D3" s="11">
        <v>2</v>
      </c>
      <c r="F3" s="6">
        <v>1</v>
      </c>
      <c r="G3" s="10" t="s">
        <v>4</v>
      </c>
      <c r="H3" s="11">
        <v>2</v>
      </c>
      <c r="J3" s="6">
        <v>1</v>
      </c>
      <c r="K3" s="10" t="s">
        <v>7</v>
      </c>
      <c r="L3" s="11">
        <v>2</v>
      </c>
    </row>
    <row r="4" spans="1:12" x14ac:dyDescent="0.45">
      <c r="B4" s="6">
        <v>1</v>
      </c>
      <c r="C4" s="10" t="s">
        <v>31</v>
      </c>
      <c r="D4" s="11">
        <v>2</v>
      </c>
      <c r="F4" s="6">
        <v>3</v>
      </c>
      <c r="G4" s="10" t="s">
        <v>30</v>
      </c>
      <c r="H4" s="11">
        <v>1</v>
      </c>
      <c r="J4" s="6">
        <v>1</v>
      </c>
      <c r="K4" s="10" t="s">
        <v>37</v>
      </c>
      <c r="L4" s="6">
        <v>2</v>
      </c>
    </row>
    <row r="5" spans="1:12" x14ac:dyDescent="0.45">
      <c r="B5" s="6">
        <v>1</v>
      </c>
      <c r="C5" s="10" t="s">
        <v>4</v>
      </c>
      <c r="D5" s="11">
        <v>2</v>
      </c>
      <c r="F5" s="6">
        <v>3</v>
      </c>
      <c r="G5" s="14" t="s">
        <v>78</v>
      </c>
      <c r="H5" s="11">
        <v>1</v>
      </c>
      <c r="J5" s="6">
        <v>4</v>
      </c>
      <c r="K5" s="10" t="s">
        <v>83</v>
      </c>
      <c r="L5" s="11">
        <v>1</v>
      </c>
    </row>
    <row r="6" spans="1:12" x14ac:dyDescent="0.45">
      <c r="B6" s="6">
        <v>1</v>
      </c>
      <c r="C6" s="10" t="s">
        <v>5</v>
      </c>
      <c r="D6" s="6">
        <v>2</v>
      </c>
      <c r="F6" s="6">
        <v>3</v>
      </c>
      <c r="G6" s="10" t="s">
        <v>87</v>
      </c>
      <c r="H6" s="11">
        <v>1</v>
      </c>
      <c r="J6" s="6">
        <v>4</v>
      </c>
      <c r="K6" s="10" t="s">
        <v>38</v>
      </c>
      <c r="L6" s="11">
        <v>1</v>
      </c>
    </row>
    <row r="7" spans="1:12" x14ac:dyDescent="0.45">
      <c r="B7" s="6">
        <v>1</v>
      </c>
      <c r="C7" s="10" t="s">
        <v>37</v>
      </c>
      <c r="D7" s="6">
        <v>2</v>
      </c>
      <c r="F7" s="6">
        <v>3</v>
      </c>
      <c r="G7" s="10" t="s">
        <v>6</v>
      </c>
      <c r="H7" s="11">
        <v>1</v>
      </c>
      <c r="J7" s="6">
        <v>4</v>
      </c>
      <c r="K7" s="10" t="s">
        <v>34</v>
      </c>
      <c r="L7" s="11">
        <v>1</v>
      </c>
    </row>
    <row r="8" spans="1:12" x14ac:dyDescent="0.45">
      <c r="B8" s="6">
        <v>7</v>
      </c>
      <c r="C8" s="10" t="s">
        <v>83</v>
      </c>
      <c r="D8" s="11">
        <v>1</v>
      </c>
      <c r="F8" s="6">
        <v>3</v>
      </c>
      <c r="G8" s="10" t="s">
        <v>81</v>
      </c>
      <c r="H8" s="11">
        <v>1</v>
      </c>
      <c r="J8" s="6">
        <v>4</v>
      </c>
      <c r="K8" s="10" t="s">
        <v>36</v>
      </c>
      <c r="L8" s="11">
        <v>1</v>
      </c>
    </row>
    <row r="9" spans="1:12" x14ac:dyDescent="0.45">
      <c r="B9" s="6">
        <v>7</v>
      </c>
      <c r="C9" s="10" t="s">
        <v>38</v>
      </c>
      <c r="D9" s="11">
        <v>1</v>
      </c>
      <c r="F9" s="6">
        <v>3</v>
      </c>
      <c r="G9" s="10" t="s">
        <v>79</v>
      </c>
      <c r="H9" s="11">
        <v>1</v>
      </c>
      <c r="J9" s="6">
        <v>4</v>
      </c>
      <c r="K9" s="10" t="s">
        <v>80</v>
      </c>
      <c r="L9" s="11">
        <v>1</v>
      </c>
    </row>
    <row r="10" spans="1:12" x14ac:dyDescent="0.45">
      <c r="B10" s="6">
        <v>7</v>
      </c>
      <c r="C10" s="10" t="s">
        <v>34</v>
      </c>
      <c r="D10" s="11">
        <v>1</v>
      </c>
      <c r="F10" s="6">
        <v>3</v>
      </c>
      <c r="G10" s="10" t="s">
        <v>86</v>
      </c>
      <c r="H10" s="11">
        <v>1</v>
      </c>
      <c r="J10" s="6">
        <v>4</v>
      </c>
      <c r="K10" s="10" t="s">
        <v>29</v>
      </c>
      <c r="L10" s="11">
        <v>1</v>
      </c>
    </row>
    <row r="11" spans="1:12" x14ac:dyDescent="0.45">
      <c r="B11" s="6">
        <v>7</v>
      </c>
      <c r="C11" s="10" t="s">
        <v>30</v>
      </c>
      <c r="D11" s="11">
        <v>1</v>
      </c>
      <c r="F11" s="6">
        <v>3</v>
      </c>
      <c r="G11" s="10" t="s">
        <v>85</v>
      </c>
      <c r="H11" s="11">
        <v>1</v>
      </c>
      <c r="J11" s="6">
        <v>4</v>
      </c>
      <c r="K11" s="10" t="s">
        <v>88</v>
      </c>
      <c r="L11" s="11">
        <v>1</v>
      </c>
    </row>
    <row r="12" spans="1:12" x14ac:dyDescent="0.45">
      <c r="B12" s="6">
        <v>7</v>
      </c>
      <c r="C12" s="10" t="s">
        <v>36</v>
      </c>
      <c r="D12" s="11">
        <v>1</v>
      </c>
      <c r="F12" s="6">
        <v>3</v>
      </c>
      <c r="G12" s="10" t="s">
        <v>2</v>
      </c>
      <c r="H12" s="11">
        <v>1</v>
      </c>
      <c r="J12" s="6">
        <v>4</v>
      </c>
      <c r="K12" s="10" t="s">
        <v>1</v>
      </c>
      <c r="L12" s="11">
        <v>1</v>
      </c>
    </row>
    <row r="13" spans="1:12" x14ac:dyDescent="0.45">
      <c r="B13" s="6">
        <v>7</v>
      </c>
      <c r="C13" s="14" t="s">
        <v>78</v>
      </c>
      <c r="D13" s="11">
        <v>1</v>
      </c>
      <c r="F13" s="6">
        <v>3</v>
      </c>
      <c r="G13" s="10" t="s">
        <v>0</v>
      </c>
      <c r="H13" s="11">
        <v>1</v>
      </c>
      <c r="J13" s="6">
        <v>4</v>
      </c>
      <c r="K13" s="10" t="s">
        <v>84</v>
      </c>
      <c r="L13" s="11">
        <v>1</v>
      </c>
    </row>
    <row r="14" spans="1:12" x14ac:dyDescent="0.45">
      <c r="B14" s="6">
        <v>7</v>
      </c>
      <c r="C14" s="10" t="s">
        <v>87</v>
      </c>
      <c r="D14" s="11">
        <v>1</v>
      </c>
      <c r="F14" s="6">
        <v>3</v>
      </c>
      <c r="G14" s="10" t="s">
        <v>3</v>
      </c>
      <c r="H14" s="11">
        <v>1</v>
      </c>
      <c r="J14" s="6">
        <v>4</v>
      </c>
      <c r="K14" s="10" t="s">
        <v>5</v>
      </c>
      <c r="L14" s="6">
        <v>1</v>
      </c>
    </row>
    <row r="15" spans="1:12" x14ac:dyDescent="0.45">
      <c r="B15" s="6">
        <v>7</v>
      </c>
      <c r="C15" s="10" t="s">
        <v>6</v>
      </c>
      <c r="D15" s="11">
        <v>1</v>
      </c>
      <c r="E15" s="1"/>
      <c r="F15" s="6">
        <v>3</v>
      </c>
      <c r="G15" s="10" t="s">
        <v>5</v>
      </c>
      <c r="H15" s="6">
        <v>1</v>
      </c>
      <c r="K15" s="40" t="s">
        <v>90</v>
      </c>
      <c r="L15" s="1">
        <v>32</v>
      </c>
    </row>
    <row r="16" spans="1:12" x14ac:dyDescent="0.45">
      <c r="B16" s="6">
        <v>7</v>
      </c>
      <c r="C16" s="10" t="s">
        <v>81</v>
      </c>
      <c r="D16" s="11">
        <v>1</v>
      </c>
      <c r="E16" s="1"/>
      <c r="G16" s="40" t="s">
        <v>90</v>
      </c>
      <c r="H16" s="1">
        <v>32</v>
      </c>
      <c r="L16"/>
    </row>
    <row r="17" spans="2:12" x14ac:dyDescent="0.45">
      <c r="B17" s="6">
        <v>7</v>
      </c>
      <c r="C17" s="10" t="s">
        <v>80</v>
      </c>
      <c r="D17" s="11">
        <v>1</v>
      </c>
      <c r="F17" s="1" t="s">
        <v>64</v>
      </c>
      <c r="H17"/>
      <c r="L17"/>
    </row>
    <row r="18" spans="2:12" x14ac:dyDescent="0.45">
      <c r="B18" s="6">
        <v>7</v>
      </c>
      <c r="C18" s="10" t="s">
        <v>29</v>
      </c>
      <c r="D18" s="11">
        <v>1</v>
      </c>
      <c r="E18" s="1"/>
      <c r="F18"/>
      <c r="H18"/>
      <c r="L18"/>
    </row>
    <row r="19" spans="2:12" x14ac:dyDescent="0.45">
      <c r="B19" s="6">
        <v>7</v>
      </c>
      <c r="C19" s="10" t="s">
        <v>79</v>
      </c>
      <c r="D19" s="11">
        <v>1</v>
      </c>
      <c r="E19" s="1"/>
      <c r="F19"/>
      <c r="H19"/>
      <c r="L19"/>
    </row>
    <row r="20" spans="2:12" x14ac:dyDescent="0.45">
      <c r="B20" s="6">
        <v>7</v>
      </c>
      <c r="C20" s="10" t="s">
        <v>86</v>
      </c>
      <c r="D20" s="11">
        <v>1</v>
      </c>
      <c r="E20" s="1" t="s">
        <v>92</v>
      </c>
      <c r="F20"/>
      <c r="H20"/>
      <c r="L20"/>
    </row>
    <row r="21" spans="2:12" x14ac:dyDescent="0.45">
      <c r="B21" s="6">
        <v>7</v>
      </c>
      <c r="C21" s="10" t="s">
        <v>88</v>
      </c>
      <c r="D21" s="11">
        <v>1</v>
      </c>
      <c r="E21" s="1"/>
      <c r="F21"/>
      <c r="H21"/>
      <c r="L21"/>
    </row>
    <row r="22" spans="2:12" x14ac:dyDescent="0.45">
      <c r="B22" s="6">
        <v>7</v>
      </c>
      <c r="C22" s="10" t="s">
        <v>1</v>
      </c>
      <c r="D22" s="11">
        <v>1</v>
      </c>
      <c r="E22" s="1"/>
      <c r="F22"/>
      <c r="H22"/>
      <c r="I22" t="s">
        <v>64</v>
      </c>
      <c r="L22" t="s">
        <v>64</v>
      </c>
    </row>
    <row r="23" spans="2:12" x14ac:dyDescent="0.45">
      <c r="B23" s="6">
        <v>7</v>
      </c>
      <c r="C23" s="10" t="s">
        <v>84</v>
      </c>
      <c r="D23" s="11">
        <v>1</v>
      </c>
      <c r="E23" s="1"/>
      <c r="F23"/>
      <c r="H23"/>
      <c r="L23"/>
    </row>
    <row r="24" spans="2:12" x14ac:dyDescent="0.45">
      <c r="B24" s="6">
        <v>7</v>
      </c>
      <c r="C24" s="10" t="s">
        <v>85</v>
      </c>
      <c r="D24" s="11">
        <v>1</v>
      </c>
      <c r="F24"/>
      <c r="H24"/>
      <c r="L24"/>
    </row>
    <row r="25" spans="2:12" x14ac:dyDescent="0.45">
      <c r="B25" s="6">
        <v>7</v>
      </c>
      <c r="C25" s="10" t="s">
        <v>2</v>
      </c>
      <c r="D25" s="11">
        <v>1</v>
      </c>
      <c r="F25"/>
      <c r="H25"/>
      <c r="L25"/>
    </row>
    <row r="26" spans="2:12" x14ac:dyDescent="0.45">
      <c r="B26" s="6">
        <v>7</v>
      </c>
      <c r="C26" s="10" t="s">
        <v>0</v>
      </c>
      <c r="D26" s="11">
        <v>1</v>
      </c>
      <c r="F26"/>
      <c r="H26"/>
      <c r="L26"/>
    </row>
    <row r="27" spans="2:12" x14ac:dyDescent="0.45">
      <c r="B27" s="6">
        <v>7</v>
      </c>
      <c r="C27" s="10" t="s">
        <v>3</v>
      </c>
      <c r="D27" s="11">
        <v>1</v>
      </c>
      <c r="F27"/>
      <c r="H27"/>
      <c r="L27"/>
    </row>
    <row r="28" spans="2:12" x14ac:dyDescent="0.45">
      <c r="B28"/>
      <c r="C28" s="40" t="s">
        <v>90</v>
      </c>
      <c r="D28" s="1">
        <v>32</v>
      </c>
      <c r="F28"/>
      <c r="H28"/>
      <c r="L28"/>
    </row>
    <row r="29" spans="2:12" x14ac:dyDescent="0.45">
      <c r="B29"/>
      <c r="D29"/>
      <c r="F29"/>
      <c r="H29"/>
      <c r="L29"/>
    </row>
    <row r="30" spans="2:12" x14ac:dyDescent="0.45">
      <c r="B30"/>
      <c r="D30"/>
      <c r="F30"/>
      <c r="H30"/>
      <c r="L30"/>
    </row>
    <row r="31" spans="2:12" x14ac:dyDescent="0.45">
      <c r="B31"/>
      <c r="D31"/>
      <c r="F31"/>
      <c r="H31"/>
      <c r="L31"/>
    </row>
    <row r="32" spans="2:12" x14ac:dyDescent="0.45">
      <c r="B32"/>
      <c r="D32"/>
      <c r="F32"/>
      <c r="H32"/>
      <c r="L32"/>
    </row>
    <row r="33" spans="2:12" x14ac:dyDescent="0.45">
      <c r="B33"/>
      <c r="D33"/>
      <c r="F33"/>
      <c r="H33"/>
      <c r="L33"/>
    </row>
    <row r="34" spans="2:12" x14ac:dyDescent="0.45">
      <c r="B34"/>
      <c r="D34"/>
      <c r="F34"/>
      <c r="H34"/>
      <c r="L34"/>
    </row>
    <row r="35" spans="2:12" x14ac:dyDescent="0.45">
      <c r="B35"/>
      <c r="D35"/>
      <c r="F35"/>
      <c r="H35"/>
      <c r="L35"/>
    </row>
    <row r="36" spans="2:12" x14ac:dyDescent="0.45">
      <c r="B36"/>
      <c r="D36"/>
      <c r="F36"/>
      <c r="H36"/>
      <c r="L36"/>
    </row>
    <row r="37" spans="2:12" x14ac:dyDescent="0.45">
      <c r="B37"/>
      <c r="C37" t="s">
        <v>64</v>
      </c>
      <c r="D37"/>
      <c r="F37"/>
      <c r="H37"/>
      <c r="L37"/>
    </row>
    <row r="38" spans="2:12" x14ac:dyDescent="0.45">
      <c r="D38"/>
      <c r="F38"/>
      <c r="H38"/>
    </row>
    <row r="39" spans="2:12" x14ac:dyDescent="0.45">
      <c r="D39"/>
      <c r="F39"/>
      <c r="H39"/>
    </row>
    <row r="40" spans="2:12" x14ac:dyDescent="0.45">
      <c r="D40"/>
      <c r="F40"/>
      <c r="H40"/>
    </row>
    <row r="41" spans="2:12" x14ac:dyDescent="0.45">
      <c r="D41"/>
      <c r="F41"/>
      <c r="H41"/>
    </row>
    <row r="42" spans="2:12" x14ac:dyDescent="0.45">
      <c r="D42"/>
      <c r="F42"/>
      <c r="H42"/>
    </row>
    <row r="43" spans="2:12" x14ac:dyDescent="0.45">
      <c r="D43"/>
      <c r="F43"/>
      <c r="H43"/>
    </row>
    <row r="44" spans="2:12" x14ac:dyDescent="0.45">
      <c r="D44"/>
      <c r="F44"/>
      <c r="H44"/>
    </row>
    <row r="45" spans="2:12" x14ac:dyDescent="0.45">
      <c r="D45"/>
      <c r="F45"/>
      <c r="H45"/>
    </row>
    <row r="46" spans="2:12" x14ac:dyDescent="0.45">
      <c r="D46"/>
      <c r="F46"/>
      <c r="H46"/>
    </row>
    <row r="47" spans="2:12" x14ac:dyDescent="0.45">
      <c r="D47"/>
      <c r="F47"/>
      <c r="H47"/>
    </row>
    <row r="48" spans="2:12" x14ac:dyDescent="0.45">
      <c r="D48"/>
      <c r="F48"/>
      <c r="H48"/>
    </row>
    <row r="49" spans="4:8" x14ac:dyDescent="0.45">
      <c r="D49"/>
      <c r="F49"/>
      <c r="H49"/>
    </row>
    <row r="50" spans="4:8" x14ac:dyDescent="0.45">
      <c r="D50"/>
    </row>
  </sheetData>
  <sortState xmlns:xlrd2="http://schemas.microsoft.com/office/spreadsheetml/2017/richdata2" ref="B8:C27">
    <sortCondition ref="B8:B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workbookViewId="0">
      <selection activeCell="J7" sqref="J7"/>
    </sheetView>
  </sheetViews>
  <sheetFormatPr defaultRowHeight="14.25" x14ac:dyDescent="0.45"/>
  <cols>
    <col min="11" max="11" width="11.265625" customWidth="1"/>
  </cols>
  <sheetData>
    <row r="1" spans="1:15" ht="28.5" x14ac:dyDescent="0.45">
      <c r="A1" s="4" t="s">
        <v>52</v>
      </c>
      <c r="B1" s="5" t="s">
        <v>21</v>
      </c>
      <c r="C1" s="5" t="s">
        <v>22</v>
      </c>
      <c r="D1" s="4">
        <v>110</v>
      </c>
      <c r="E1" s="5" t="s">
        <v>23</v>
      </c>
      <c r="F1" s="4">
        <v>100</v>
      </c>
      <c r="G1" s="5" t="s">
        <v>24</v>
      </c>
      <c r="H1" s="4">
        <v>90</v>
      </c>
      <c r="I1" s="5" t="s">
        <v>25</v>
      </c>
      <c r="J1" s="4">
        <v>80</v>
      </c>
      <c r="K1" s="5" t="s">
        <v>26</v>
      </c>
      <c r="L1" s="4">
        <v>70</v>
      </c>
      <c r="M1" s="5" t="s">
        <v>27</v>
      </c>
      <c r="N1" s="4">
        <v>60</v>
      </c>
      <c r="O1" s="5" t="s">
        <v>28</v>
      </c>
    </row>
    <row r="2" spans="1:15" x14ac:dyDescent="0.45">
      <c r="A2" s="5" t="s">
        <v>51</v>
      </c>
      <c r="B2" s="5">
        <v>30</v>
      </c>
      <c r="C2" s="6">
        <v>91.927000000000007</v>
      </c>
      <c r="D2" s="4">
        <v>0</v>
      </c>
      <c r="E2" s="12">
        <f>AVERAGE(E3:E6)</f>
        <v>0</v>
      </c>
      <c r="F2" s="4">
        <v>3</v>
      </c>
      <c r="G2" s="5">
        <f>F2/(B2*2)*100</f>
        <v>5</v>
      </c>
      <c r="H2" s="4">
        <v>40</v>
      </c>
      <c r="I2" s="5">
        <f>H2/(B2*2)*100</f>
        <v>66.666666666666657</v>
      </c>
      <c r="J2" s="4">
        <v>13</v>
      </c>
      <c r="K2" s="5">
        <f>J2/(B2*2)*100</f>
        <v>21.666666666666668</v>
      </c>
      <c r="L2" s="4">
        <v>4</v>
      </c>
      <c r="M2" s="5">
        <f>L2/(B2*2)*100</f>
        <v>6.666666666666667</v>
      </c>
      <c r="N2" s="4">
        <v>0</v>
      </c>
      <c r="O2" s="5">
        <f>N2/(B2*2)*100</f>
        <v>0</v>
      </c>
    </row>
    <row r="3" spans="1:15" x14ac:dyDescent="0.45">
      <c r="A3" s="5">
        <v>1</v>
      </c>
      <c r="B3" s="5">
        <v>16</v>
      </c>
      <c r="C3" s="6">
        <v>90.424059999999997</v>
      </c>
      <c r="D3" s="4">
        <v>0</v>
      </c>
      <c r="E3" s="5">
        <f>D3/(B3*2)*100</f>
        <v>0</v>
      </c>
      <c r="F3" s="4">
        <v>2</v>
      </c>
      <c r="G3" s="5">
        <f>F3/(B3*2)*100</f>
        <v>6.25</v>
      </c>
      <c r="H3" s="4">
        <v>16</v>
      </c>
      <c r="I3" s="5">
        <f>H3/(B3*2)*100</f>
        <v>50</v>
      </c>
      <c r="J3" s="4">
        <v>11</v>
      </c>
      <c r="K3" s="5">
        <f>J3/(B3*2)*100</f>
        <v>34.375</v>
      </c>
      <c r="L3" s="4">
        <v>3</v>
      </c>
      <c r="M3" s="5">
        <f>L3/(B3*2)*100</f>
        <v>9.375</v>
      </c>
      <c r="N3" s="4">
        <v>0</v>
      </c>
      <c r="O3" s="5">
        <f>N3/(B3*2)*100</f>
        <v>0</v>
      </c>
    </row>
    <row r="4" spans="1:15" x14ac:dyDescent="0.45">
      <c r="A4" s="5" t="s">
        <v>8</v>
      </c>
      <c r="B4" s="5">
        <v>8</v>
      </c>
      <c r="C4" s="10">
        <v>93.193129999999996</v>
      </c>
      <c r="D4" s="4">
        <v>0</v>
      </c>
      <c r="E4" s="5">
        <f t="shared" ref="E4:E6" si="0">D4/(B4*2)*100</f>
        <v>0</v>
      </c>
      <c r="F4" s="4">
        <v>1</v>
      </c>
      <c r="G4" s="5">
        <f t="shared" ref="G4:G6" si="1">F4/(B4*2)*100</f>
        <v>6.25</v>
      </c>
      <c r="H4" s="4">
        <v>12</v>
      </c>
      <c r="I4" s="5">
        <f t="shared" ref="I4:I6" si="2">H4/(B4*2)*100</f>
        <v>75</v>
      </c>
      <c r="J4" s="4">
        <v>2</v>
      </c>
      <c r="K4" s="5">
        <f t="shared" ref="K4:K6" si="3">J4/(B4*2)*100</f>
        <v>12.5</v>
      </c>
      <c r="L4" s="4">
        <v>1</v>
      </c>
      <c r="M4" s="5">
        <f t="shared" ref="M4:M6" si="4">L4/(B4*2)*100</f>
        <v>6.25</v>
      </c>
      <c r="N4" s="4">
        <v>0</v>
      </c>
      <c r="O4" s="5">
        <f t="shared" ref="O4:O6" si="5">N4/(B4*2)*100</f>
        <v>0</v>
      </c>
    </row>
    <row r="5" spans="1:15" x14ac:dyDescent="0.45">
      <c r="A5" s="5" t="s">
        <v>9</v>
      </c>
      <c r="B5" s="5">
        <v>4</v>
      </c>
      <c r="C5" s="10">
        <v>94.113749999999996</v>
      </c>
      <c r="D5" s="4">
        <v>0</v>
      </c>
      <c r="E5" s="5">
        <f t="shared" si="0"/>
        <v>0</v>
      </c>
      <c r="F5" s="4">
        <v>0</v>
      </c>
      <c r="G5" s="5">
        <f t="shared" si="1"/>
        <v>0</v>
      </c>
      <c r="H5" s="4">
        <v>8</v>
      </c>
      <c r="I5" s="5">
        <f t="shared" si="2"/>
        <v>100</v>
      </c>
      <c r="J5" s="4">
        <v>0</v>
      </c>
      <c r="K5" s="5">
        <f t="shared" si="3"/>
        <v>0</v>
      </c>
      <c r="L5" s="4">
        <v>0</v>
      </c>
      <c r="M5" s="5">
        <f t="shared" si="4"/>
        <v>0</v>
      </c>
      <c r="N5" s="4">
        <v>0</v>
      </c>
      <c r="O5" s="5">
        <f t="shared" si="5"/>
        <v>0</v>
      </c>
    </row>
    <row r="6" spans="1:15" x14ac:dyDescent="0.45">
      <c r="A6" s="5" t="s">
        <v>10</v>
      </c>
      <c r="B6" s="5">
        <v>2</v>
      </c>
      <c r="C6" s="6">
        <v>94.512500000000003</v>
      </c>
      <c r="D6" s="4">
        <v>0</v>
      </c>
      <c r="E6" s="5">
        <f t="shared" si="0"/>
        <v>0</v>
      </c>
      <c r="F6" s="4">
        <v>0</v>
      </c>
      <c r="G6" s="5">
        <f t="shared" si="1"/>
        <v>0</v>
      </c>
      <c r="H6" s="4">
        <v>4</v>
      </c>
      <c r="I6" s="5">
        <f t="shared" si="2"/>
        <v>100</v>
      </c>
      <c r="J6" s="4">
        <v>0</v>
      </c>
      <c r="K6" s="5">
        <f t="shared" si="3"/>
        <v>0</v>
      </c>
      <c r="L6" s="4">
        <v>0</v>
      </c>
      <c r="M6" s="5">
        <f t="shared" si="4"/>
        <v>0</v>
      </c>
      <c r="N6" s="4">
        <v>0</v>
      </c>
      <c r="O6" s="5">
        <f t="shared" si="5"/>
        <v>0</v>
      </c>
    </row>
    <row r="7" spans="1:15" x14ac:dyDescent="0.45">
      <c r="A7" s="5" t="s">
        <v>33</v>
      </c>
      <c r="B7" s="5">
        <v>2</v>
      </c>
      <c r="C7" s="10">
        <v>94.313130000000001</v>
      </c>
      <c r="D7" s="4">
        <v>0</v>
      </c>
      <c r="E7" s="5">
        <f>D7/(B7)*100</f>
        <v>0</v>
      </c>
      <c r="F7" s="4">
        <v>0</v>
      </c>
      <c r="G7" s="5">
        <f>F7/(B7)*100</f>
        <v>0</v>
      </c>
      <c r="H7" s="4">
        <v>2</v>
      </c>
      <c r="I7" s="5">
        <f>H7/(B7)*100</f>
        <v>100</v>
      </c>
      <c r="J7" s="4">
        <v>0</v>
      </c>
      <c r="K7" s="5">
        <f>J7/(B7)*100</f>
        <v>0</v>
      </c>
      <c r="L7" s="4">
        <v>0</v>
      </c>
      <c r="M7" s="5">
        <f>L7/(B7)*100</f>
        <v>0</v>
      </c>
      <c r="N7" s="4">
        <v>0</v>
      </c>
      <c r="O7" s="5">
        <f>N7/(B7)*100</f>
        <v>0</v>
      </c>
    </row>
    <row r="9" spans="1:15" ht="28.5" x14ac:dyDescent="0.45">
      <c r="A9" s="2" t="s">
        <v>54</v>
      </c>
      <c r="B9" s="2" t="s">
        <v>55</v>
      </c>
      <c r="C9" s="2" t="s">
        <v>56</v>
      </c>
      <c r="H9" s="17" t="s">
        <v>72</v>
      </c>
      <c r="I9" s="2" t="s">
        <v>57</v>
      </c>
      <c r="J9" s="2" t="s">
        <v>58</v>
      </c>
      <c r="K9" s="2" t="s">
        <v>73</v>
      </c>
    </row>
    <row r="10" spans="1:15" ht="28.5" x14ac:dyDescent="0.45">
      <c r="A10" s="11" t="s">
        <v>35</v>
      </c>
      <c r="B10" s="11">
        <v>1</v>
      </c>
      <c r="C10" s="11">
        <v>2019</v>
      </c>
      <c r="D10" s="18" t="s">
        <v>75</v>
      </c>
      <c r="G10" s="16"/>
      <c r="H10" s="11">
        <v>18</v>
      </c>
      <c r="I10" s="11" t="s">
        <v>35</v>
      </c>
      <c r="J10" s="11">
        <v>2019</v>
      </c>
      <c r="K10" s="3" t="s">
        <v>74</v>
      </c>
      <c r="L10" s="18" t="s">
        <v>75</v>
      </c>
    </row>
    <row r="11" spans="1:15" ht="29.25" customHeight="1" x14ac:dyDescent="0.45">
      <c r="A11" s="11" t="s">
        <v>35</v>
      </c>
      <c r="B11" s="11">
        <v>2</v>
      </c>
      <c r="C11" s="11">
        <v>2022</v>
      </c>
      <c r="D11" s="18" t="s">
        <v>75</v>
      </c>
      <c r="H11" s="11">
        <v>21</v>
      </c>
      <c r="I11" s="11" t="s">
        <v>35</v>
      </c>
      <c r="J11" s="11">
        <v>2022</v>
      </c>
      <c r="K11" s="3" t="s">
        <v>74</v>
      </c>
      <c r="L11" s="18" t="s">
        <v>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62"/>
  <sheetViews>
    <sheetView topLeftCell="AO1" workbookViewId="0">
      <selection activeCell="BD7" sqref="BD7"/>
    </sheetView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8" width="8.9296875" style="1"/>
    <col min="9" max="9" width="10.19921875" customWidth="1"/>
    <col min="10" max="10" width="11.59765625" customWidth="1"/>
    <col min="20" max="20" width="8.9296875" style="1"/>
    <col min="63" max="63" width="4.3984375" customWidth="1"/>
    <col min="64" max="64" width="21.33203125" customWidth="1"/>
    <col min="67" max="67" width="20.06640625" customWidth="1"/>
  </cols>
  <sheetData>
    <row r="1" spans="1:72" x14ac:dyDescent="0.45">
      <c r="A1" s="7" t="s">
        <v>4</v>
      </c>
      <c r="B1" s="1">
        <v>8</v>
      </c>
      <c r="C1" s="1">
        <v>106.33</v>
      </c>
      <c r="D1" s="7" t="s">
        <v>6</v>
      </c>
      <c r="E1" s="1">
        <v>5</v>
      </c>
      <c r="F1" s="1">
        <v>98.1</v>
      </c>
      <c r="G1" s="1" t="s">
        <v>35</v>
      </c>
      <c r="H1" s="1">
        <v>2019</v>
      </c>
      <c r="I1" s="1" t="s">
        <v>8</v>
      </c>
      <c r="J1" s="1"/>
      <c r="K1" s="7" t="s">
        <v>81</v>
      </c>
      <c r="L1" s="1">
        <v>6</v>
      </c>
      <c r="M1" s="1">
        <v>104.95</v>
      </c>
      <c r="N1" s="39" t="s">
        <v>32</v>
      </c>
      <c r="O1" s="1">
        <v>3</v>
      </c>
      <c r="P1" s="1">
        <v>93.33</v>
      </c>
      <c r="Q1" s="1" t="s">
        <v>35</v>
      </c>
      <c r="R1" s="1">
        <v>2022</v>
      </c>
      <c r="S1" s="1">
        <v>1</v>
      </c>
      <c r="U1" s="7" t="s">
        <v>4</v>
      </c>
      <c r="V1" s="1">
        <v>8</v>
      </c>
      <c r="W1" s="1">
        <v>106.33</v>
      </c>
      <c r="X1" s="7" t="s">
        <v>6</v>
      </c>
      <c r="Y1" s="1">
        <v>5</v>
      </c>
      <c r="Z1" s="1">
        <v>98.1</v>
      </c>
      <c r="AA1" s="1" t="s">
        <v>35</v>
      </c>
      <c r="AB1" s="1">
        <v>2019</v>
      </c>
      <c r="AC1" s="1" t="s">
        <v>8</v>
      </c>
      <c r="AD1" s="1">
        <v>1</v>
      </c>
      <c r="AE1" s="7" t="s">
        <v>0</v>
      </c>
      <c r="AF1" s="1">
        <v>8</v>
      </c>
      <c r="AG1" s="1">
        <v>97.41</v>
      </c>
      <c r="AH1" s="7" t="s">
        <v>31</v>
      </c>
      <c r="AI1" s="1">
        <v>5</v>
      </c>
      <c r="AJ1" s="1">
        <v>94.11</v>
      </c>
      <c r="AK1" s="1" t="s">
        <v>35</v>
      </c>
      <c r="AL1" s="1">
        <v>2019</v>
      </c>
      <c r="AM1" s="1" t="s">
        <v>9</v>
      </c>
      <c r="AO1" s="7" t="s">
        <v>4</v>
      </c>
      <c r="AP1" s="1">
        <v>8</v>
      </c>
      <c r="AQ1" s="1">
        <v>97.41</v>
      </c>
      <c r="AR1" s="7" t="s">
        <v>0</v>
      </c>
      <c r="AS1" s="1">
        <v>1</v>
      </c>
      <c r="AT1" s="1">
        <v>91.18</v>
      </c>
      <c r="AU1" s="1" t="s">
        <v>35</v>
      </c>
      <c r="AV1" s="1">
        <v>2019</v>
      </c>
      <c r="AW1" s="1" t="s">
        <v>10</v>
      </c>
      <c r="AY1" s="7" t="s">
        <v>4</v>
      </c>
      <c r="AZ1" s="1">
        <v>8</v>
      </c>
      <c r="BA1" s="1">
        <v>97.41</v>
      </c>
      <c r="BB1" s="7" t="s">
        <v>0</v>
      </c>
      <c r="BC1" s="1">
        <v>1</v>
      </c>
      <c r="BD1" s="1">
        <v>91.18</v>
      </c>
      <c r="BE1" s="1" t="s">
        <v>35</v>
      </c>
      <c r="BF1" s="1">
        <v>2019</v>
      </c>
      <c r="BG1" s="1" t="s">
        <v>10</v>
      </c>
      <c r="BH1" s="1"/>
      <c r="BJ1" t="s">
        <v>51</v>
      </c>
      <c r="BK1">
        <v>1</v>
      </c>
      <c r="BL1" s="7" t="s">
        <v>4</v>
      </c>
      <c r="BM1" s="1">
        <v>8</v>
      </c>
      <c r="BN1" s="1">
        <v>106.33</v>
      </c>
      <c r="BO1" s="7" t="s">
        <v>6</v>
      </c>
      <c r="BP1" s="1">
        <v>5</v>
      </c>
      <c r="BQ1" s="1">
        <v>98.1</v>
      </c>
      <c r="BR1" s="1" t="s">
        <v>35</v>
      </c>
      <c r="BS1" s="1">
        <v>2019</v>
      </c>
      <c r="BT1" s="1" t="s">
        <v>8</v>
      </c>
    </row>
    <row r="2" spans="1:72" x14ac:dyDescent="0.45">
      <c r="A2" s="7" t="s">
        <v>81</v>
      </c>
      <c r="B2" s="1">
        <v>6</v>
      </c>
      <c r="C2" s="1">
        <v>104.95</v>
      </c>
      <c r="D2" s="39" t="s">
        <v>32</v>
      </c>
      <c r="E2" s="1">
        <v>3</v>
      </c>
      <c r="F2" s="1">
        <v>93.33</v>
      </c>
      <c r="G2" s="1" t="s">
        <v>35</v>
      </c>
      <c r="H2" s="1">
        <v>2022</v>
      </c>
      <c r="I2" s="1">
        <v>1</v>
      </c>
      <c r="J2" s="1"/>
      <c r="K2" s="7" t="s">
        <v>78</v>
      </c>
      <c r="L2" s="1">
        <v>6</v>
      </c>
      <c r="M2" s="1">
        <v>100.37</v>
      </c>
      <c r="N2" s="39" t="s">
        <v>5</v>
      </c>
      <c r="O2" s="1">
        <v>4</v>
      </c>
      <c r="P2" s="1">
        <v>93.86</v>
      </c>
      <c r="Q2" s="1" t="s">
        <v>35</v>
      </c>
      <c r="R2" s="1">
        <v>2022</v>
      </c>
      <c r="S2" s="1">
        <v>1</v>
      </c>
      <c r="T2" s="1">
        <v>2</v>
      </c>
      <c r="U2" s="7" t="s">
        <v>85</v>
      </c>
      <c r="V2" s="1">
        <v>6</v>
      </c>
      <c r="W2" s="1">
        <v>99.1</v>
      </c>
      <c r="X2" s="7" t="s">
        <v>88</v>
      </c>
      <c r="Y2" s="1">
        <v>0</v>
      </c>
      <c r="Z2" s="1">
        <v>76.83</v>
      </c>
      <c r="AA2" s="1" t="s">
        <v>35</v>
      </c>
      <c r="AB2" s="1">
        <v>2022</v>
      </c>
      <c r="AC2" s="1" t="s">
        <v>8</v>
      </c>
      <c r="AE2" s="7" t="s">
        <v>4</v>
      </c>
      <c r="AF2" s="1">
        <v>8</v>
      </c>
      <c r="AG2" s="1">
        <v>96.02</v>
      </c>
      <c r="AH2" s="7" t="s">
        <v>3</v>
      </c>
      <c r="AI2" s="1">
        <v>3</v>
      </c>
      <c r="AJ2" s="1">
        <v>93.6</v>
      </c>
      <c r="AK2" s="1" t="s">
        <v>35</v>
      </c>
      <c r="AL2" s="1">
        <v>2019</v>
      </c>
      <c r="AM2" s="1" t="s">
        <v>9</v>
      </c>
      <c r="AO2" s="7" t="s">
        <v>86</v>
      </c>
      <c r="AP2" s="1">
        <v>4</v>
      </c>
      <c r="AQ2" s="1">
        <v>96.31</v>
      </c>
      <c r="AR2" s="7" t="s">
        <v>81</v>
      </c>
      <c r="AS2" s="1">
        <v>8</v>
      </c>
      <c r="AT2" s="1">
        <v>93.15</v>
      </c>
      <c r="AU2" s="1" t="s">
        <v>35</v>
      </c>
      <c r="AV2" s="1">
        <v>2022</v>
      </c>
      <c r="AW2" s="1" t="s">
        <v>10</v>
      </c>
      <c r="AX2" s="1"/>
      <c r="AY2" s="7" t="s">
        <v>81</v>
      </c>
      <c r="AZ2" s="1">
        <v>8</v>
      </c>
      <c r="BA2" s="1">
        <v>93.15</v>
      </c>
      <c r="BB2" s="7" t="s">
        <v>86</v>
      </c>
      <c r="BC2" s="1">
        <v>4</v>
      </c>
      <c r="BD2" s="1">
        <v>96.31</v>
      </c>
      <c r="BE2" s="1" t="s">
        <v>35</v>
      </c>
      <c r="BF2" s="1">
        <v>2022</v>
      </c>
      <c r="BG2" s="1" t="s">
        <v>10</v>
      </c>
      <c r="BK2">
        <v>2</v>
      </c>
      <c r="BL2" s="7" t="s">
        <v>3</v>
      </c>
      <c r="BM2" s="1">
        <v>6</v>
      </c>
      <c r="BN2" s="1">
        <v>99.84</v>
      </c>
      <c r="BO2" t="s">
        <v>37</v>
      </c>
      <c r="BP2" s="1">
        <v>2</v>
      </c>
      <c r="BQ2" s="1">
        <v>79.06</v>
      </c>
      <c r="BR2" s="1" t="s">
        <v>35</v>
      </c>
      <c r="BS2" s="1">
        <v>2019</v>
      </c>
      <c r="BT2" s="1">
        <v>1</v>
      </c>
    </row>
    <row r="3" spans="1:72" x14ac:dyDescent="0.45">
      <c r="A3" s="7" t="s">
        <v>78</v>
      </c>
      <c r="B3" s="1">
        <v>6</v>
      </c>
      <c r="C3" s="1">
        <v>100.37</v>
      </c>
      <c r="D3" s="39" t="s">
        <v>5</v>
      </c>
      <c r="E3" s="1">
        <v>4</v>
      </c>
      <c r="F3" s="1">
        <v>93.86</v>
      </c>
      <c r="G3" s="1" t="s">
        <v>35</v>
      </c>
      <c r="H3" s="1">
        <v>2022</v>
      </c>
      <c r="I3" s="1">
        <v>1</v>
      </c>
      <c r="J3" s="1">
        <v>3</v>
      </c>
      <c r="K3" s="7" t="s">
        <v>3</v>
      </c>
      <c r="L3" s="1">
        <v>6</v>
      </c>
      <c r="M3" s="1">
        <v>99.84</v>
      </c>
      <c r="N3" t="s">
        <v>37</v>
      </c>
      <c r="O3" s="1">
        <v>2</v>
      </c>
      <c r="P3" s="1">
        <v>79.06</v>
      </c>
      <c r="Q3" s="1" t="s">
        <v>35</v>
      </c>
      <c r="R3" s="1">
        <v>2019</v>
      </c>
      <c r="S3" s="1">
        <v>1</v>
      </c>
      <c r="U3" s="7" t="s">
        <v>86</v>
      </c>
      <c r="V3" s="1">
        <v>6</v>
      </c>
      <c r="W3" s="1">
        <v>98.32</v>
      </c>
      <c r="X3" s="7" t="s">
        <v>82</v>
      </c>
      <c r="Y3" s="1">
        <v>3</v>
      </c>
      <c r="Z3" s="1">
        <v>92.55</v>
      </c>
      <c r="AA3" s="1" t="s">
        <v>35</v>
      </c>
      <c r="AB3" s="1">
        <v>2022</v>
      </c>
      <c r="AC3" s="1" t="s">
        <v>8</v>
      </c>
      <c r="AE3" s="7" t="s">
        <v>85</v>
      </c>
      <c r="AF3" s="1">
        <v>5</v>
      </c>
      <c r="AG3" s="1">
        <v>95.41</v>
      </c>
      <c r="AH3" s="7" t="s">
        <v>86</v>
      </c>
      <c r="AI3" s="1">
        <v>7</v>
      </c>
      <c r="AJ3" s="1">
        <v>90.7</v>
      </c>
      <c r="AK3" s="1" t="s">
        <v>35</v>
      </c>
      <c r="AL3" s="1">
        <v>2022</v>
      </c>
      <c r="AM3" s="1" t="s">
        <v>9</v>
      </c>
      <c r="AO3" s="7" t="s">
        <v>81</v>
      </c>
      <c r="AP3" s="1">
        <v>8</v>
      </c>
      <c r="AQ3" s="1">
        <v>93.15</v>
      </c>
      <c r="AR3" s="7" t="s">
        <v>86</v>
      </c>
      <c r="AS3" s="1">
        <v>4</v>
      </c>
      <c r="AT3" s="1">
        <v>96.31</v>
      </c>
      <c r="AU3" s="1" t="s">
        <v>35</v>
      </c>
      <c r="AV3" s="1">
        <v>2022</v>
      </c>
      <c r="AW3" s="1" t="s">
        <v>10</v>
      </c>
      <c r="BA3">
        <f>AVERAGE(BA2:BA2)</f>
        <v>93.15</v>
      </c>
      <c r="BK3">
        <v>3</v>
      </c>
      <c r="BL3" s="7" t="s">
        <v>6</v>
      </c>
      <c r="BM3" s="1">
        <v>5</v>
      </c>
      <c r="BN3" s="1">
        <v>98.1</v>
      </c>
      <c r="BO3" s="7" t="s">
        <v>4</v>
      </c>
      <c r="BP3" s="1">
        <v>8</v>
      </c>
      <c r="BQ3" s="1">
        <v>106.33</v>
      </c>
      <c r="BR3" s="1" t="s">
        <v>35</v>
      </c>
      <c r="BS3" s="1">
        <v>2019</v>
      </c>
      <c r="BT3" s="1" t="s">
        <v>8</v>
      </c>
    </row>
    <row r="4" spans="1:72" x14ac:dyDescent="0.45">
      <c r="A4" s="7" t="s">
        <v>3</v>
      </c>
      <c r="B4" s="1">
        <v>6</v>
      </c>
      <c r="C4" s="1">
        <v>99.84</v>
      </c>
      <c r="D4" t="s">
        <v>37</v>
      </c>
      <c r="E4" s="1">
        <v>2</v>
      </c>
      <c r="F4" s="1">
        <v>79.06</v>
      </c>
      <c r="G4" s="1" t="s">
        <v>35</v>
      </c>
      <c r="H4" s="1">
        <v>2019</v>
      </c>
      <c r="I4" s="1">
        <v>1</v>
      </c>
      <c r="J4" s="1"/>
      <c r="K4" s="7" t="s">
        <v>82</v>
      </c>
      <c r="L4" s="1">
        <v>6</v>
      </c>
      <c r="M4" s="1">
        <v>99.1</v>
      </c>
      <c r="N4" s="39" t="s">
        <v>83</v>
      </c>
      <c r="O4" s="1">
        <v>3</v>
      </c>
      <c r="P4" s="1">
        <v>90.55</v>
      </c>
      <c r="Q4" s="1" t="s">
        <v>35</v>
      </c>
      <c r="R4" s="1">
        <v>2022</v>
      </c>
      <c r="S4" s="1">
        <v>1</v>
      </c>
      <c r="U4" s="7" t="s">
        <v>6</v>
      </c>
      <c r="V4" s="1">
        <v>5</v>
      </c>
      <c r="W4" s="1">
        <v>98.1</v>
      </c>
      <c r="X4" s="7" t="s">
        <v>4</v>
      </c>
      <c r="Y4" s="1">
        <v>8</v>
      </c>
      <c r="Z4" s="1">
        <v>106.33</v>
      </c>
      <c r="AA4" s="1" t="s">
        <v>35</v>
      </c>
      <c r="AB4" s="1">
        <v>2019</v>
      </c>
      <c r="AC4" s="1" t="s">
        <v>8</v>
      </c>
      <c r="AE4" s="7" t="s">
        <v>31</v>
      </c>
      <c r="AF4" s="1">
        <v>5</v>
      </c>
      <c r="AG4" s="1">
        <v>94.11</v>
      </c>
      <c r="AH4" s="7" t="s">
        <v>0</v>
      </c>
      <c r="AI4" s="1">
        <v>8</v>
      </c>
      <c r="AJ4" s="1">
        <v>97.41</v>
      </c>
      <c r="AK4" s="1" t="s">
        <v>35</v>
      </c>
      <c r="AL4" s="1">
        <v>2019</v>
      </c>
      <c r="AM4" s="1" t="s">
        <v>9</v>
      </c>
      <c r="AN4" s="1"/>
      <c r="AO4" s="7" t="s">
        <v>0</v>
      </c>
      <c r="AP4" s="1">
        <v>1</v>
      </c>
      <c r="AQ4" s="1">
        <v>91.18</v>
      </c>
      <c r="AR4" s="7" t="s">
        <v>4</v>
      </c>
      <c r="AS4" s="1">
        <v>8</v>
      </c>
      <c r="AT4" s="1">
        <v>97.41</v>
      </c>
      <c r="AU4" s="1" t="s">
        <v>35</v>
      </c>
      <c r="AV4" s="1">
        <v>2019</v>
      </c>
      <c r="AW4" s="1" t="s">
        <v>10</v>
      </c>
      <c r="AX4" s="1">
        <v>4</v>
      </c>
      <c r="BA4">
        <v>95.28</v>
      </c>
      <c r="BK4">
        <v>4</v>
      </c>
      <c r="BL4" s="7" t="s">
        <v>0</v>
      </c>
      <c r="BM4" s="1">
        <v>8</v>
      </c>
      <c r="BN4" s="1">
        <v>97.41</v>
      </c>
      <c r="BO4" s="7" t="s">
        <v>31</v>
      </c>
      <c r="BP4" s="1">
        <v>5</v>
      </c>
      <c r="BQ4" s="1">
        <v>94.11</v>
      </c>
      <c r="BR4" s="1" t="s">
        <v>35</v>
      </c>
      <c r="BS4" s="1">
        <v>2019</v>
      </c>
      <c r="BT4" s="1" t="s">
        <v>9</v>
      </c>
    </row>
    <row r="5" spans="1:72" x14ac:dyDescent="0.45">
      <c r="A5" s="7" t="s">
        <v>82</v>
      </c>
      <c r="B5" s="1">
        <v>6</v>
      </c>
      <c r="C5" s="1">
        <v>99.1</v>
      </c>
      <c r="D5" s="39" t="s">
        <v>83</v>
      </c>
      <c r="E5" s="1">
        <v>3</v>
      </c>
      <c r="F5" s="1">
        <v>90.55</v>
      </c>
      <c r="G5" s="1" t="s">
        <v>35</v>
      </c>
      <c r="H5" s="1">
        <v>2022</v>
      </c>
      <c r="I5" s="1">
        <v>1</v>
      </c>
      <c r="J5" s="1"/>
      <c r="K5" s="7" t="s">
        <v>32</v>
      </c>
      <c r="L5" s="1">
        <v>6</v>
      </c>
      <c r="M5" s="1">
        <v>96.87</v>
      </c>
      <c r="N5" s="7" t="s">
        <v>5</v>
      </c>
      <c r="O5" s="1">
        <v>4</v>
      </c>
      <c r="P5" s="1">
        <v>93.51</v>
      </c>
      <c r="Q5" s="1" t="s">
        <v>35</v>
      </c>
      <c r="R5" s="1">
        <v>2019</v>
      </c>
      <c r="S5" s="1">
        <v>1</v>
      </c>
      <c r="U5" s="7" t="s">
        <v>3</v>
      </c>
      <c r="V5" s="1">
        <v>8</v>
      </c>
      <c r="W5" s="1">
        <v>96.59</v>
      </c>
      <c r="X5" s="7" t="s">
        <v>32</v>
      </c>
      <c r="Y5" s="1">
        <v>3</v>
      </c>
      <c r="Z5" s="1">
        <v>96.48</v>
      </c>
      <c r="AA5" s="1" t="s">
        <v>35</v>
      </c>
      <c r="AB5" s="1">
        <v>2019</v>
      </c>
      <c r="AC5" s="1" t="s">
        <v>8</v>
      </c>
      <c r="AE5" s="7" t="s">
        <v>3</v>
      </c>
      <c r="AF5" s="1">
        <v>3</v>
      </c>
      <c r="AG5" s="1">
        <v>93.6</v>
      </c>
      <c r="AH5" s="7" t="s">
        <v>4</v>
      </c>
      <c r="AI5" s="1">
        <v>8</v>
      </c>
      <c r="AJ5" s="1">
        <v>96.02</v>
      </c>
      <c r="AK5" s="1" t="s">
        <v>35</v>
      </c>
      <c r="AL5" s="1">
        <v>2019</v>
      </c>
      <c r="AM5" s="1" t="s">
        <v>9</v>
      </c>
      <c r="AQ5" s="1">
        <v>94.512500000000003</v>
      </c>
      <c r="AT5" s="1">
        <v>94.512500000000003</v>
      </c>
      <c r="BK5">
        <v>5</v>
      </c>
      <c r="BL5" s="7" t="s">
        <v>4</v>
      </c>
      <c r="BM5" s="1">
        <v>8</v>
      </c>
      <c r="BN5" s="1">
        <v>97.41</v>
      </c>
      <c r="BO5" s="7" t="s">
        <v>0</v>
      </c>
      <c r="BP5" s="1">
        <v>1</v>
      </c>
      <c r="BQ5" s="1">
        <v>91.18</v>
      </c>
      <c r="BR5" s="1" t="s">
        <v>35</v>
      </c>
      <c r="BS5" s="1">
        <v>2019</v>
      </c>
      <c r="BT5" s="1" t="s">
        <v>10</v>
      </c>
    </row>
    <row r="6" spans="1:72" x14ac:dyDescent="0.45">
      <c r="A6" s="7" t="s">
        <v>85</v>
      </c>
      <c r="B6" s="1">
        <v>6</v>
      </c>
      <c r="C6" s="1">
        <v>99.1</v>
      </c>
      <c r="D6" s="7" t="s">
        <v>88</v>
      </c>
      <c r="E6" s="1">
        <v>0</v>
      </c>
      <c r="F6" s="1">
        <v>76.83</v>
      </c>
      <c r="G6" s="1" t="s">
        <v>35</v>
      </c>
      <c r="H6" s="1">
        <v>2022</v>
      </c>
      <c r="I6" s="1" t="s">
        <v>8</v>
      </c>
      <c r="J6" s="1"/>
      <c r="K6" s="7" t="s">
        <v>31</v>
      </c>
      <c r="L6" s="1">
        <v>6</v>
      </c>
      <c r="M6" s="1">
        <v>96.09</v>
      </c>
      <c r="N6" s="39" t="s">
        <v>80</v>
      </c>
      <c r="O6" s="1">
        <v>5</v>
      </c>
      <c r="P6" s="1">
        <v>89.45</v>
      </c>
      <c r="Q6" s="1" t="s">
        <v>35</v>
      </c>
      <c r="R6" s="1">
        <v>2022</v>
      </c>
      <c r="S6" s="1">
        <v>1</v>
      </c>
      <c r="U6" s="7" t="s">
        <v>32</v>
      </c>
      <c r="V6" s="1">
        <v>3</v>
      </c>
      <c r="W6" s="1">
        <v>96.48</v>
      </c>
      <c r="X6" s="7" t="s">
        <v>3</v>
      </c>
      <c r="Y6" s="1">
        <v>8</v>
      </c>
      <c r="Z6" s="1">
        <v>96.59</v>
      </c>
      <c r="AA6" s="1" t="s">
        <v>35</v>
      </c>
      <c r="AB6" s="1">
        <v>2019</v>
      </c>
      <c r="AC6" s="1" t="s">
        <v>8</v>
      </c>
      <c r="AE6" s="7" t="s">
        <v>78</v>
      </c>
      <c r="AF6" s="1">
        <v>4</v>
      </c>
      <c r="AG6" s="1">
        <v>93.43</v>
      </c>
      <c r="AH6" s="7" t="s">
        <v>81</v>
      </c>
      <c r="AI6" s="1">
        <v>7</v>
      </c>
      <c r="AJ6" s="1">
        <v>92.23</v>
      </c>
      <c r="AK6" s="1" t="s">
        <v>35</v>
      </c>
      <c r="AL6" s="1">
        <v>2022</v>
      </c>
      <c r="AM6" s="1" t="s">
        <v>9</v>
      </c>
      <c r="AQ6" s="1">
        <v>94.512500000000003</v>
      </c>
      <c r="BK6">
        <v>6</v>
      </c>
      <c r="BL6" s="7" t="s">
        <v>32</v>
      </c>
      <c r="BM6" s="1">
        <v>6</v>
      </c>
      <c r="BN6" s="1">
        <v>96.87</v>
      </c>
      <c r="BO6" s="7" t="s">
        <v>5</v>
      </c>
      <c r="BP6" s="1">
        <v>4</v>
      </c>
      <c r="BQ6" s="1">
        <v>93.51</v>
      </c>
      <c r="BR6" s="1" t="s">
        <v>35</v>
      </c>
      <c r="BS6" s="1">
        <v>2019</v>
      </c>
      <c r="BT6" s="1">
        <v>1</v>
      </c>
    </row>
    <row r="7" spans="1:72" x14ac:dyDescent="0.45">
      <c r="A7" s="7" t="s">
        <v>86</v>
      </c>
      <c r="B7" s="1">
        <v>6</v>
      </c>
      <c r="C7" s="1">
        <v>98.32</v>
      </c>
      <c r="D7" s="7" t="s">
        <v>82</v>
      </c>
      <c r="E7" s="1">
        <v>3</v>
      </c>
      <c r="F7" s="1">
        <v>92.55</v>
      </c>
      <c r="G7" s="1" t="s">
        <v>35</v>
      </c>
      <c r="H7" s="1">
        <v>2022</v>
      </c>
      <c r="I7" s="1" t="s">
        <v>8</v>
      </c>
      <c r="J7" s="1"/>
      <c r="K7" s="7" t="s">
        <v>30</v>
      </c>
      <c r="L7" s="1">
        <v>6</v>
      </c>
      <c r="M7" s="1">
        <v>95.98</v>
      </c>
      <c r="N7" t="s">
        <v>36</v>
      </c>
      <c r="O7" s="1">
        <v>2</v>
      </c>
      <c r="P7" s="1">
        <v>89.51</v>
      </c>
      <c r="Q7" s="1" t="s">
        <v>35</v>
      </c>
      <c r="R7" s="1">
        <v>2019</v>
      </c>
      <c r="S7" s="1">
        <v>1</v>
      </c>
      <c r="U7" s="7" t="s">
        <v>30</v>
      </c>
      <c r="V7" s="1">
        <v>6</v>
      </c>
      <c r="W7" s="1">
        <v>94.71</v>
      </c>
      <c r="X7" s="7" t="s">
        <v>0</v>
      </c>
      <c r="Y7" s="1">
        <v>8</v>
      </c>
      <c r="Z7" s="1">
        <v>92.52</v>
      </c>
      <c r="AA7" s="1" t="s">
        <v>35</v>
      </c>
      <c r="AB7" s="1">
        <v>2019</v>
      </c>
      <c r="AC7" s="1" t="s">
        <v>8</v>
      </c>
      <c r="AE7" s="7" t="s">
        <v>81</v>
      </c>
      <c r="AF7" s="1">
        <v>7</v>
      </c>
      <c r="AG7" s="1">
        <v>92.23</v>
      </c>
      <c r="AH7" s="7" t="s">
        <v>78</v>
      </c>
      <c r="AI7" s="1">
        <v>4</v>
      </c>
      <c r="AJ7" s="1">
        <v>93.43</v>
      </c>
      <c r="AK7" s="1" t="s">
        <v>35</v>
      </c>
      <c r="AL7" s="1">
        <v>2022</v>
      </c>
      <c r="AM7" s="1" t="s">
        <v>9</v>
      </c>
      <c r="BK7">
        <v>7</v>
      </c>
      <c r="BL7" s="7" t="s">
        <v>3</v>
      </c>
      <c r="BM7" s="1">
        <v>8</v>
      </c>
      <c r="BN7" s="1">
        <v>96.59</v>
      </c>
      <c r="BO7" s="7" t="s">
        <v>32</v>
      </c>
      <c r="BP7" s="1">
        <v>3</v>
      </c>
      <c r="BQ7" s="1">
        <v>96.48</v>
      </c>
      <c r="BR7" s="1" t="s">
        <v>35</v>
      </c>
      <c r="BS7" s="1">
        <v>2019</v>
      </c>
      <c r="BT7" s="1" t="s">
        <v>8</v>
      </c>
    </row>
    <row r="8" spans="1:72" x14ac:dyDescent="0.45">
      <c r="A8" s="7" t="s">
        <v>6</v>
      </c>
      <c r="B8" s="1">
        <v>5</v>
      </c>
      <c r="C8" s="1">
        <v>98.1</v>
      </c>
      <c r="D8" s="7" t="s">
        <v>4</v>
      </c>
      <c r="E8" s="1">
        <v>8</v>
      </c>
      <c r="F8" s="1">
        <v>106.33</v>
      </c>
      <c r="G8" s="1" t="s">
        <v>35</v>
      </c>
      <c r="H8" s="1">
        <v>2019</v>
      </c>
      <c r="I8" s="1" t="s">
        <v>8</v>
      </c>
      <c r="J8" s="1"/>
      <c r="K8" s="7" t="s">
        <v>0</v>
      </c>
      <c r="L8" s="1">
        <v>6</v>
      </c>
      <c r="M8" s="1">
        <v>95.49</v>
      </c>
      <c r="N8" t="s">
        <v>38</v>
      </c>
      <c r="O8" s="1">
        <v>5</v>
      </c>
      <c r="P8" s="1">
        <v>90.35</v>
      </c>
      <c r="Q8" s="1" t="s">
        <v>35</v>
      </c>
      <c r="R8" s="1">
        <v>2019</v>
      </c>
      <c r="S8" s="1">
        <v>1</v>
      </c>
      <c r="U8" s="7" t="s">
        <v>81</v>
      </c>
      <c r="V8" s="1">
        <v>6</v>
      </c>
      <c r="W8" s="1">
        <v>93.8</v>
      </c>
      <c r="X8" s="7" t="s">
        <v>31</v>
      </c>
      <c r="Y8" s="1">
        <v>2</v>
      </c>
      <c r="Z8" s="1">
        <v>93.8</v>
      </c>
      <c r="AA8" s="1" t="s">
        <v>35</v>
      </c>
      <c r="AB8" s="1">
        <v>2022</v>
      </c>
      <c r="AC8" s="1" t="s">
        <v>8</v>
      </c>
      <c r="AE8" s="7" t="s">
        <v>86</v>
      </c>
      <c r="AF8" s="1">
        <v>7</v>
      </c>
      <c r="AG8" s="1">
        <v>90.7</v>
      </c>
      <c r="AH8" s="7" t="s">
        <v>85</v>
      </c>
      <c r="AI8" s="1">
        <v>5</v>
      </c>
      <c r="AJ8" s="1">
        <v>95.41</v>
      </c>
      <c r="AK8" s="1" t="s">
        <v>35</v>
      </c>
      <c r="AL8" s="1">
        <v>2022</v>
      </c>
      <c r="AM8" s="1" t="s">
        <v>9</v>
      </c>
      <c r="AN8" s="1">
        <v>8</v>
      </c>
      <c r="BK8">
        <v>8</v>
      </c>
      <c r="BL8" s="7" t="s">
        <v>32</v>
      </c>
      <c r="BM8" s="1">
        <v>3</v>
      </c>
      <c r="BN8" s="1">
        <v>96.48</v>
      </c>
      <c r="BO8" s="7" t="s">
        <v>3</v>
      </c>
      <c r="BP8" s="1">
        <v>8</v>
      </c>
      <c r="BQ8" s="1">
        <v>96.59</v>
      </c>
      <c r="BR8" s="1" t="s">
        <v>35</v>
      </c>
      <c r="BS8" s="1">
        <v>2019</v>
      </c>
      <c r="BT8" s="1" t="s">
        <v>8</v>
      </c>
    </row>
    <row r="9" spans="1:72" x14ac:dyDescent="0.45">
      <c r="A9" s="7" t="s">
        <v>0</v>
      </c>
      <c r="B9" s="1">
        <v>8</v>
      </c>
      <c r="C9" s="1">
        <v>97.41</v>
      </c>
      <c r="D9" s="7" t="s">
        <v>31</v>
      </c>
      <c r="E9" s="1">
        <v>5</v>
      </c>
      <c r="F9" s="1">
        <v>94.11</v>
      </c>
      <c r="G9" s="1" t="s">
        <v>35</v>
      </c>
      <c r="H9" s="1">
        <v>2019</v>
      </c>
      <c r="I9" s="1" t="s">
        <v>9</v>
      </c>
      <c r="J9" s="1"/>
      <c r="K9" s="7" t="s">
        <v>2</v>
      </c>
      <c r="L9" s="1">
        <v>6</v>
      </c>
      <c r="M9" s="1">
        <v>94.24</v>
      </c>
      <c r="N9" s="7" t="s">
        <v>7</v>
      </c>
      <c r="O9" s="1">
        <v>1</v>
      </c>
      <c r="P9" s="1">
        <v>82.17</v>
      </c>
      <c r="Q9" s="1" t="s">
        <v>35</v>
      </c>
      <c r="R9" s="1">
        <v>2019</v>
      </c>
      <c r="S9" s="1">
        <v>1</v>
      </c>
      <c r="U9" s="7" t="s">
        <v>31</v>
      </c>
      <c r="V9" s="1">
        <v>2</v>
      </c>
      <c r="W9" s="1">
        <v>93.8</v>
      </c>
      <c r="X9" s="7" t="s">
        <v>81</v>
      </c>
      <c r="Y9" s="1">
        <v>6</v>
      </c>
      <c r="Z9" s="1">
        <v>93.8</v>
      </c>
      <c r="AA9" s="1" t="s">
        <v>35</v>
      </c>
      <c r="AB9" s="1">
        <v>2022</v>
      </c>
      <c r="AC9" s="1" t="s">
        <v>8</v>
      </c>
      <c r="AG9">
        <v>94.113749999999996</v>
      </c>
      <c r="AJ9">
        <v>94.113749999999996</v>
      </c>
      <c r="AL9" t="s">
        <v>64</v>
      </c>
      <c r="BK9">
        <v>9</v>
      </c>
      <c r="BL9" s="7" t="s">
        <v>4</v>
      </c>
      <c r="BM9" s="1">
        <v>8</v>
      </c>
      <c r="BN9" s="1">
        <v>96.02</v>
      </c>
      <c r="BO9" s="7" t="s">
        <v>3</v>
      </c>
      <c r="BP9" s="1">
        <v>3</v>
      </c>
      <c r="BQ9" s="1">
        <v>93.6</v>
      </c>
      <c r="BR9" s="1" t="s">
        <v>35</v>
      </c>
      <c r="BS9" s="1">
        <v>2019</v>
      </c>
      <c r="BT9" s="1" t="s">
        <v>9</v>
      </c>
    </row>
    <row r="10" spans="1:72" x14ac:dyDescent="0.45">
      <c r="A10" s="7" t="s">
        <v>4</v>
      </c>
      <c r="B10" s="1">
        <v>8</v>
      </c>
      <c r="C10" s="1">
        <v>97.41</v>
      </c>
      <c r="D10" s="7" t="s">
        <v>0</v>
      </c>
      <c r="E10" s="1">
        <v>1</v>
      </c>
      <c r="F10" s="1">
        <v>91.18</v>
      </c>
      <c r="G10" s="1" t="s">
        <v>35</v>
      </c>
      <c r="H10" s="1">
        <v>2019</v>
      </c>
      <c r="I10" s="1" t="s">
        <v>10</v>
      </c>
      <c r="J10" s="1"/>
      <c r="K10" s="39" t="s">
        <v>5</v>
      </c>
      <c r="L10" s="1">
        <v>4</v>
      </c>
      <c r="M10" s="1">
        <v>93.86</v>
      </c>
      <c r="N10" s="7" t="s">
        <v>78</v>
      </c>
      <c r="O10" s="1">
        <v>6</v>
      </c>
      <c r="P10" s="1">
        <v>100.37</v>
      </c>
      <c r="Q10" s="1" t="s">
        <v>35</v>
      </c>
      <c r="R10" s="1">
        <v>2022</v>
      </c>
      <c r="S10" s="1">
        <v>1</v>
      </c>
      <c r="U10" s="7" t="s">
        <v>31</v>
      </c>
      <c r="V10" s="1">
        <v>8</v>
      </c>
      <c r="W10" s="1">
        <v>93.09</v>
      </c>
      <c r="X10" s="7" t="s">
        <v>2</v>
      </c>
      <c r="Y10" s="1">
        <v>4</v>
      </c>
      <c r="Z10" s="1">
        <v>90.39</v>
      </c>
      <c r="AA10" s="1" t="s">
        <v>35</v>
      </c>
      <c r="AB10" s="1">
        <v>2019</v>
      </c>
      <c r="AC10" s="1" t="s">
        <v>8</v>
      </c>
      <c r="AG10">
        <v>94.113749999999996</v>
      </c>
      <c r="BK10">
        <v>10</v>
      </c>
      <c r="BL10" s="7" t="s">
        <v>30</v>
      </c>
      <c r="BM10" s="1">
        <v>6</v>
      </c>
      <c r="BN10" s="1">
        <v>95.98</v>
      </c>
      <c r="BO10" t="s">
        <v>36</v>
      </c>
      <c r="BP10" s="1">
        <v>2</v>
      </c>
      <c r="BQ10" s="1">
        <v>89.51</v>
      </c>
      <c r="BR10" s="1" t="s">
        <v>35</v>
      </c>
      <c r="BS10" s="1">
        <v>2019</v>
      </c>
      <c r="BT10" s="1">
        <v>1</v>
      </c>
    </row>
    <row r="11" spans="1:72" x14ac:dyDescent="0.45">
      <c r="A11" s="7" t="s">
        <v>32</v>
      </c>
      <c r="B11" s="1">
        <v>6</v>
      </c>
      <c r="C11" s="1">
        <v>96.87</v>
      </c>
      <c r="D11" s="7" t="s">
        <v>5</v>
      </c>
      <c r="E11" s="1">
        <v>4</v>
      </c>
      <c r="F11" s="1">
        <v>93.51</v>
      </c>
      <c r="G11" s="1" t="s">
        <v>35</v>
      </c>
      <c r="H11" s="1">
        <v>2019</v>
      </c>
      <c r="I11" s="1">
        <v>1</v>
      </c>
      <c r="J11" s="1"/>
      <c r="K11" s="7" t="s">
        <v>5</v>
      </c>
      <c r="L11" s="1">
        <v>4</v>
      </c>
      <c r="M11" s="1">
        <v>93.51</v>
      </c>
      <c r="N11" s="7" t="s">
        <v>32</v>
      </c>
      <c r="O11" s="1">
        <v>6</v>
      </c>
      <c r="P11" s="1">
        <v>96.87</v>
      </c>
      <c r="Q11" s="1" t="s">
        <v>35</v>
      </c>
      <c r="R11" s="1">
        <v>2019</v>
      </c>
      <c r="S11" s="1">
        <v>1</v>
      </c>
      <c r="U11" s="7" t="s">
        <v>82</v>
      </c>
      <c r="V11" s="1">
        <v>3</v>
      </c>
      <c r="W11" s="1">
        <v>92.55</v>
      </c>
      <c r="X11" s="7" t="s">
        <v>86</v>
      </c>
      <c r="Y11" s="1">
        <v>6</v>
      </c>
      <c r="Z11" s="1">
        <v>98.32</v>
      </c>
      <c r="AA11" s="1" t="s">
        <v>35</v>
      </c>
      <c r="AB11" s="1">
        <v>2022</v>
      </c>
      <c r="AC11" s="1" t="s">
        <v>8</v>
      </c>
      <c r="BK11">
        <v>11</v>
      </c>
      <c r="BL11" s="7" t="s">
        <v>0</v>
      </c>
      <c r="BM11" s="1">
        <v>6</v>
      </c>
      <c r="BN11" s="1">
        <v>95.49</v>
      </c>
      <c r="BO11" t="s">
        <v>38</v>
      </c>
      <c r="BP11" s="1">
        <v>5</v>
      </c>
      <c r="BQ11" s="1">
        <v>90.35</v>
      </c>
      <c r="BR11" s="1" t="s">
        <v>35</v>
      </c>
      <c r="BS11" s="1">
        <v>2019</v>
      </c>
      <c r="BT11" s="1">
        <v>1</v>
      </c>
    </row>
    <row r="12" spans="1:72" x14ac:dyDescent="0.45">
      <c r="A12" s="7" t="s">
        <v>3</v>
      </c>
      <c r="B12" s="1">
        <v>8</v>
      </c>
      <c r="C12" s="1">
        <v>96.59</v>
      </c>
      <c r="D12" s="7" t="s">
        <v>32</v>
      </c>
      <c r="E12" s="1">
        <v>3</v>
      </c>
      <c r="F12" s="1">
        <v>96.48</v>
      </c>
      <c r="G12" s="1" t="s">
        <v>35</v>
      </c>
      <c r="H12" s="1">
        <v>2019</v>
      </c>
      <c r="I12" s="1" t="s">
        <v>8</v>
      </c>
      <c r="J12" s="1"/>
      <c r="K12" s="39" t="s">
        <v>32</v>
      </c>
      <c r="L12" s="1">
        <v>3</v>
      </c>
      <c r="M12" s="1">
        <v>93.33</v>
      </c>
      <c r="N12" s="7" t="s">
        <v>81</v>
      </c>
      <c r="O12" s="1">
        <v>6</v>
      </c>
      <c r="P12" s="1">
        <v>104.95</v>
      </c>
      <c r="Q12" s="1" t="s">
        <v>35</v>
      </c>
      <c r="R12" s="1">
        <v>2022</v>
      </c>
      <c r="S12" s="1">
        <v>1</v>
      </c>
      <c r="U12" s="7" t="s">
        <v>0</v>
      </c>
      <c r="V12" s="1">
        <v>8</v>
      </c>
      <c r="W12" s="1">
        <v>92.52</v>
      </c>
      <c r="X12" s="7" t="s">
        <v>30</v>
      </c>
      <c r="Y12" s="1">
        <v>6</v>
      </c>
      <c r="Z12" s="1">
        <v>94.71</v>
      </c>
      <c r="AA12" s="1" t="s">
        <v>35</v>
      </c>
      <c r="AB12" s="1">
        <v>2019</v>
      </c>
      <c r="AC12" s="1" t="s">
        <v>8</v>
      </c>
      <c r="BK12">
        <v>12</v>
      </c>
      <c r="BL12" s="7" t="s">
        <v>30</v>
      </c>
      <c r="BM12" s="1">
        <v>6</v>
      </c>
      <c r="BN12" s="1">
        <v>94.71</v>
      </c>
      <c r="BO12" s="7" t="s">
        <v>0</v>
      </c>
      <c r="BP12" s="1">
        <v>8</v>
      </c>
      <c r="BQ12" s="1">
        <v>92.52</v>
      </c>
      <c r="BR12" s="1" t="s">
        <v>35</v>
      </c>
      <c r="BS12" s="1">
        <v>2019</v>
      </c>
      <c r="BT12" s="1" t="s">
        <v>8</v>
      </c>
    </row>
    <row r="13" spans="1:72" x14ac:dyDescent="0.45">
      <c r="A13" s="7" t="s">
        <v>32</v>
      </c>
      <c r="B13" s="1">
        <v>3</v>
      </c>
      <c r="C13" s="1">
        <v>96.48</v>
      </c>
      <c r="D13" s="7" t="s">
        <v>3</v>
      </c>
      <c r="E13" s="1">
        <v>8</v>
      </c>
      <c r="F13" s="1">
        <v>96.59</v>
      </c>
      <c r="G13" s="1" t="s">
        <v>35</v>
      </c>
      <c r="H13" s="1">
        <v>2019</v>
      </c>
      <c r="I13" s="1" t="s">
        <v>8</v>
      </c>
      <c r="J13" s="1"/>
      <c r="K13" s="7" t="s">
        <v>31</v>
      </c>
      <c r="L13" s="1">
        <v>6</v>
      </c>
      <c r="M13" s="1">
        <v>92.71</v>
      </c>
      <c r="N13" t="s">
        <v>34</v>
      </c>
      <c r="O13" s="1">
        <v>5</v>
      </c>
      <c r="P13" s="1">
        <v>87.71</v>
      </c>
      <c r="Q13" s="1" t="s">
        <v>35</v>
      </c>
      <c r="R13" s="1">
        <v>2019</v>
      </c>
      <c r="S13" s="1">
        <v>1</v>
      </c>
      <c r="U13" s="7" t="s">
        <v>2</v>
      </c>
      <c r="V13" s="1">
        <v>4</v>
      </c>
      <c r="W13" s="1">
        <v>90.39</v>
      </c>
      <c r="X13" s="7" t="s">
        <v>31</v>
      </c>
      <c r="Y13" s="1">
        <v>8</v>
      </c>
      <c r="Z13" s="1">
        <v>93.09</v>
      </c>
      <c r="AA13" s="1" t="s">
        <v>35</v>
      </c>
      <c r="AB13" s="1">
        <v>2019</v>
      </c>
      <c r="AC13" s="1" t="s">
        <v>8</v>
      </c>
      <c r="AD13" s="1">
        <v>12</v>
      </c>
      <c r="BK13">
        <v>13</v>
      </c>
      <c r="BL13" s="7" t="s">
        <v>2</v>
      </c>
      <c r="BM13" s="1">
        <v>6</v>
      </c>
      <c r="BN13" s="1">
        <v>94.24</v>
      </c>
      <c r="BO13" s="7" t="s">
        <v>7</v>
      </c>
      <c r="BP13" s="1">
        <v>1</v>
      </c>
      <c r="BQ13" s="1">
        <v>82.17</v>
      </c>
      <c r="BR13" s="1" t="s">
        <v>35</v>
      </c>
      <c r="BS13" s="1">
        <v>2019</v>
      </c>
      <c r="BT13" s="1">
        <v>1</v>
      </c>
    </row>
    <row r="14" spans="1:72" x14ac:dyDescent="0.45">
      <c r="A14" s="7" t="s">
        <v>86</v>
      </c>
      <c r="B14" s="1">
        <v>4</v>
      </c>
      <c r="C14" s="1">
        <v>96.31</v>
      </c>
      <c r="D14" s="7" t="s">
        <v>81</v>
      </c>
      <c r="E14" s="1">
        <v>8</v>
      </c>
      <c r="F14" s="1">
        <v>93.15</v>
      </c>
      <c r="G14" s="1" t="s">
        <v>35</v>
      </c>
      <c r="H14" s="1">
        <v>2022</v>
      </c>
      <c r="I14" s="1" t="s">
        <v>10</v>
      </c>
      <c r="J14" s="1"/>
      <c r="K14" s="7" t="s">
        <v>79</v>
      </c>
      <c r="L14" s="1">
        <v>6</v>
      </c>
      <c r="M14" s="1">
        <v>92.52</v>
      </c>
      <c r="N14" s="39" t="s">
        <v>7</v>
      </c>
      <c r="O14" s="1">
        <v>2</v>
      </c>
      <c r="P14" s="1">
        <v>91.9</v>
      </c>
      <c r="Q14" s="1" t="s">
        <v>35</v>
      </c>
      <c r="R14" s="1">
        <v>2022</v>
      </c>
      <c r="S14" s="1">
        <v>1</v>
      </c>
      <c r="U14" s="7" t="s">
        <v>79</v>
      </c>
      <c r="V14" s="1">
        <v>5</v>
      </c>
      <c r="W14" s="1">
        <v>86.49</v>
      </c>
      <c r="X14" s="7" t="s">
        <v>78</v>
      </c>
      <c r="Y14" s="1">
        <v>6</v>
      </c>
      <c r="Z14" s="1">
        <v>81.99</v>
      </c>
      <c r="AA14" s="1" t="s">
        <v>35</v>
      </c>
      <c r="AB14" s="1">
        <v>2022</v>
      </c>
      <c r="AC14" s="1" t="s">
        <v>8</v>
      </c>
      <c r="AD14" s="1"/>
      <c r="BK14">
        <v>14</v>
      </c>
      <c r="BL14" s="7" t="s">
        <v>31</v>
      </c>
      <c r="BM14" s="1">
        <v>5</v>
      </c>
      <c r="BN14" s="1">
        <v>94.11</v>
      </c>
      <c r="BO14" s="7" t="s">
        <v>0</v>
      </c>
      <c r="BP14" s="1">
        <v>8</v>
      </c>
      <c r="BQ14" s="1">
        <v>97.41</v>
      </c>
      <c r="BR14" s="1" t="s">
        <v>35</v>
      </c>
      <c r="BS14" s="1">
        <v>2019</v>
      </c>
      <c r="BT14" s="1" t="s">
        <v>9</v>
      </c>
    </row>
    <row r="15" spans="1:72" x14ac:dyDescent="0.45">
      <c r="A15" s="7" t="s">
        <v>31</v>
      </c>
      <c r="B15" s="1">
        <v>6</v>
      </c>
      <c r="C15" s="1">
        <v>96.09</v>
      </c>
      <c r="D15" s="39" t="s">
        <v>80</v>
      </c>
      <c r="E15" s="1">
        <v>5</v>
      </c>
      <c r="F15" s="1">
        <v>89.45</v>
      </c>
      <c r="G15" s="1" t="s">
        <v>35</v>
      </c>
      <c r="H15" s="1">
        <v>2022</v>
      </c>
      <c r="I15" s="1">
        <v>1</v>
      </c>
      <c r="J15" s="1"/>
      <c r="K15" s="7" t="s">
        <v>4</v>
      </c>
      <c r="L15" s="1">
        <v>6</v>
      </c>
      <c r="M15" s="1">
        <v>92.09</v>
      </c>
      <c r="N15" t="s">
        <v>1</v>
      </c>
      <c r="O15" s="1">
        <v>5</v>
      </c>
      <c r="P15" s="1">
        <v>88.37</v>
      </c>
      <c r="Q15" s="1" t="s">
        <v>35</v>
      </c>
      <c r="R15" s="1">
        <v>2019</v>
      </c>
      <c r="S15" s="1">
        <v>1</v>
      </c>
      <c r="U15" s="7" t="s">
        <v>78</v>
      </c>
      <c r="V15" s="1">
        <v>6</v>
      </c>
      <c r="W15" s="1">
        <v>81.99</v>
      </c>
      <c r="X15" s="7" t="s">
        <v>79</v>
      </c>
      <c r="Y15" s="1">
        <v>5</v>
      </c>
      <c r="Z15" s="1">
        <v>86.49</v>
      </c>
      <c r="AA15" s="1" t="s">
        <v>35</v>
      </c>
      <c r="AB15" s="1">
        <v>2022</v>
      </c>
      <c r="AC15" s="1" t="s">
        <v>8</v>
      </c>
      <c r="AD15" s="1">
        <v>2</v>
      </c>
      <c r="BK15">
        <v>15</v>
      </c>
      <c r="BL15" s="7" t="s">
        <v>3</v>
      </c>
      <c r="BM15" s="1">
        <v>3</v>
      </c>
      <c r="BN15" s="1">
        <v>93.6</v>
      </c>
      <c r="BO15" s="7" t="s">
        <v>4</v>
      </c>
      <c r="BP15" s="1">
        <v>8</v>
      </c>
      <c r="BQ15" s="1">
        <v>96.02</v>
      </c>
      <c r="BR15" s="1" t="s">
        <v>35</v>
      </c>
      <c r="BS15" s="1">
        <v>2019</v>
      </c>
      <c r="BT15" s="1" t="s">
        <v>9</v>
      </c>
    </row>
    <row r="16" spans="1:72" x14ac:dyDescent="0.45">
      <c r="A16" s="7" t="s">
        <v>4</v>
      </c>
      <c r="B16" s="1">
        <v>8</v>
      </c>
      <c r="C16" s="1">
        <v>96.02</v>
      </c>
      <c r="D16" s="7" t="s">
        <v>3</v>
      </c>
      <c r="E16" s="1">
        <v>3</v>
      </c>
      <c r="F16" s="1">
        <v>93.6</v>
      </c>
      <c r="G16" s="1" t="s">
        <v>35</v>
      </c>
      <c r="H16" s="1">
        <v>2019</v>
      </c>
      <c r="I16" s="1" t="s">
        <v>9</v>
      </c>
      <c r="J16" s="1"/>
      <c r="K16" s="39" t="s">
        <v>7</v>
      </c>
      <c r="L16" s="1">
        <v>2</v>
      </c>
      <c r="M16" s="1">
        <v>91.9</v>
      </c>
      <c r="N16" s="7" t="s">
        <v>79</v>
      </c>
      <c r="O16" s="1">
        <v>6</v>
      </c>
      <c r="P16" s="1">
        <v>92.52</v>
      </c>
      <c r="Q16" s="1" t="s">
        <v>35</v>
      </c>
      <c r="R16" s="1">
        <v>2022</v>
      </c>
      <c r="S16" s="1">
        <v>1</v>
      </c>
      <c r="U16" s="7" t="s">
        <v>88</v>
      </c>
      <c r="V16" s="1">
        <v>0</v>
      </c>
      <c r="W16" s="1">
        <v>76.83</v>
      </c>
      <c r="X16" s="7" t="s">
        <v>85</v>
      </c>
      <c r="Y16" s="1">
        <v>6</v>
      </c>
      <c r="Z16" s="1">
        <v>99.1</v>
      </c>
      <c r="AA16" s="1" t="s">
        <v>35</v>
      </c>
      <c r="AB16" s="1">
        <v>2022</v>
      </c>
      <c r="AC16" s="1" t="s">
        <v>8</v>
      </c>
      <c r="AD16" s="1">
        <v>1</v>
      </c>
      <c r="BK16">
        <v>16</v>
      </c>
      <c r="BL16" s="7" t="s">
        <v>5</v>
      </c>
      <c r="BM16" s="1">
        <v>4</v>
      </c>
      <c r="BN16" s="1">
        <v>93.51</v>
      </c>
      <c r="BO16" s="7" t="s">
        <v>32</v>
      </c>
      <c r="BP16" s="1">
        <v>6</v>
      </c>
      <c r="BQ16" s="1">
        <v>96.87</v>
      </c>
      <c r="BR16" s="1" t="s">
        <v>35</v>
      </c>
      <c r="BS16" s="1">
        <v>2019</v>
      </c>
      <c r="BT16" s="1">
        <v>1</v>
      </c>
    </row>
    <row r="17" spans="1:72" x14ac:dyDescent="0.45">
      <c r="A17" s="7" t="s">
        <v>30</v>
      </c>
      <c r="B17" s="1">
        <v>6</v>
      </c>
      <c r="C17" s="1">
        <v>95.98</v>
      </c>
      <c r="D17" t="s">
        <v>36</v>
      </c>
      <c r="E17" s="1">
        <v>2</v>
      </c>
      <c r="F17" s="1">
        <v>89.51</v>
      </c>
      <c r="G17" s="1" t="s">
        <v>35</v>
      </c>
      <c r="H17" s="1">
        <v>2019</v>
      </c>
      <c r="I17" s="1">
        <v>1</v>
      </c>
      <c r="J17" s="1"/>
      <c r="K17" s="39" t="s">
        <v>83</v>
      </c>
      <c r="L17" s="1">
        <v>3</v>
      </c>
      <c r="M17" s="1">
        <v>90.55</v>
      </c>
      <c r="N17" s="7" t="s">
        <v>82</v>
      </c>
      <c r="O17" s="1">
        <v>6</v>
      </c>
      <c r="P17" s="1">
        <v>99.1</v>
      </c>
      <c r="Q17" s="1" t="s">
        <v>35</v>
      </c>
      <c r="R17" s="1">
        <v>2022</v>
      </c>
      <c r="S17" s="1">
        <v>1</v>
      </c>
      <c r="W17">
        <v>93.193129999999996</v>
      </c>
      <c r="Z17">
        <v>93.193129999999996</v>
      </c>
      <c r="BK17">
        <v>17</v>
      </c>
      <c r="BL17" s="7" t="s">
        <v>31</v>
      </c>
      <c r="BM17" s="1">
        <v>8</v>
      </c>
      <c r="BN17" s="1">
        <v>93.09</v>
      </c>
      <c r="BO17" s="7" t="s">
        <v>2</v>
      </c>
      <c r="BP17" s="1">
        <v>4</v>
      </c>
      <c r="BQ17" s="1">
        <v>90.39</v>
      </c>
      <c r="BR17" s="1" t="s">
        <v>35</v>
      </c>
      <c r="BS17" s="1">
        <v>2019</v>
      </c>
      <c r="BT17" s="1" t="s">
        <v>8</v>
      </c>
    </row>
    <row r="18" spans="1:72" x14ac:dyDescent="0.45">
      <c r="A18" s="7" t="s">
        <v>0</v>
      </c>
      <c r="B18" s="1">
        <v>6</v>
      </c>
      <c r="C18" s="1">
        <v>95.49</v>
      </c>
      <c r="D18" t="s">
        <v>38</v>
      </c>
      <c r="E18" s="1">
        <v>5</v>
      </c>
      <c r="F18" s="1">
        <v>90.35</v>
      </c>
      <c r="G18" s="1" t="s">
        <v>35</v>
      </c>
      <c r="H18" s="1">
        <v>2019</v>
      </c>
      <c r="I18" s="1">
        <v>1</v>
      </c>
      <c r="J18" s="1"/>
      <c r="K18" t="s">
        <v>38</v>
      </c>
      <c r="L18" s="1">
        <v>5</v>
      </c>
      <c r="M18" s="1">
        <v>90.35</v>
      </c>
      <c r="N18" s="7" t="s">
        <v>0</v>
      </c>
      <c r="O18" s="1">
        <v>6</v>
      </c>
      <c r="P18" s="1">
        <v>95.49</v>
      </c>
      <c r="Q18" s="1" t="s">
        <v>35</v>
      </c>
      <c r="R18" s="1">
        <v>2019</v>
      </c>
      <c r="S18" s="1">
        <v>1</v>
      </c>
      <c r="T18" s="1">
        <v>16</v>
      </c>
      <c r="W18">
        <v>93.193129999999996</v>
      </c>
      <c r="BK18">
        <v>18</v>
      </c>
      <c r="BL18" s="7" t="s">
        <v>31</v>
      </c>
      <c r="BM18" s="1">
        <v>6</v>
      </c>
      <c r="BN18" s="1">
        <v>92.71</v>
      </c>
      <c r="BO18" t="s">
        <v>34</v>
      </c>
      <c r="BP18" s="1">
        <v>5</v>
      </c>
      <c r="BQ18" s="1">
        <v>87.71</v>
      </c>
      <c r="BR18" s="1" t="s">
        <v>35</v>
      </c>
      <c r="BS18" s="1">
        <v>2019</v>
      </c>
      <c r="BT18" s="1">
        <v>1</v>
      </c>
    </row>
    <row r="19" spans="1:72" x14ac:dyDescent="0.45">
      <c r="A19" s="7" t="s">
        <v>85</v>
      </c>
      <c r="B19" s="1">
        <v>5</v>
      </c>
      <c r="C19" s="1">
        <v>95.41</v>
      </c>
      <c r="D19" s="7" t="s">
        <v>86</v>
      </c>
      <c r="E19" s="1">
        <v>7</v>
      </c>
      <c r="F19" s="1">
        <v>90.7</v>
      </c>
      <c r="G19" s="1" t="s">
        <v>35</v>
      </c>
      <c r="H19" s="1">
        <v>2022</v>
      </c>
      <c r="I19" s="1" t="s">
        <v>9</v>
      </c>
      <c r="J19" s="1"/>
      <c r="K19" t="s">
        <v>36</v>
      </c>
      <c r="L19" s="1">
        <v>2</v>
      </c>
      <c r="M19" s="1">
        <v>89.51</v>
      </c>
      <c r="N19" s="7" t="s">
        <v>30</v>
      </c>
      <c r="O19" s="1">
        <v>6</v>
      </c>
      <c r="P19" s="1">
        <v>95.98</v>
      </c>
      <c r="Q19" s="1" t="s">
        <v>35</v>
      </c>
      <c r="R19" s="1">
        <v>2019</v>
      </c>
      <c r="S19" s="1">
        <v>1</v>
      </c>
      <c r="BK19">
        <v>19</v>
      </c>
      <c r="BL19" s="7" t="s">
        <v>0</v>
      </c>
      <c r="BM19" s="1">
        <v>8</v>
      </c>
      <c r="BN19" s="1">
        <v>92.52</v>
      </c>
      <c r="BO19" s="7" t="s">
        <v>30</v>
      </c>
      <c r="BP19" s="1">
        <v>6</v>
      </c>
      <c r="BQ19" s="1">
        <v>94.71</v>
      </c>
      <c r="BR19" s="1" t="s">
        <v>35</v>
      </c>
      <c r="BS19" s="1">
        <v>2019</v>
      </c>
      <c r="BT19" s="1" t="s">
        <v>8</v>
      </c>
    </row>
    <row r="20" spans="1:72" x14ac:dyDescent="0.45">
      <c r="A20" s="7" t="s">
        <v>30</v>
      </c>
      <c r="B20" s="1">
        <v>6</v>
      </c>
      <c r="C20" s="1">
        <v>94.71</v>
      </c>
      <c r="D20" s="7" t="s">
        <v>0</v>
      </c>
      <c r="E20" s="1">
        <v>8</v>
      </c>
      <c r="F20" s="1">
        <v>92.52</v>
      </c>
      <c r="G20" s="1" t="s">
        <v>35</v>
      </c>
      <c r="H20" s="1">
        <v>2019</v>
      </c>
      <c r="I20" s="1" t="s">
        <v>8</v>
      </c>
      <c r="J20" s="1"/>
      <c r="K20" s="39" t="s">
        <v>80</v>
      </c>
      <c r="L20" s="1">
        <v>5</v>
      </c>
      <c r="M20" s="1">
        <v>89.45</v>
      </c>
      <c r="N20" s="7" t="s">
        <v>31</v>
      </c>
      <c r="O20" s="1">
        <v>6</v>
      </c>
      <c r="P20" s="1">
        <v>96.09</v>
      </c>
      <c r="Q20" s="1" t="s">
        <v>35</v>
      </c>
      <c r="R20" s="1">
        <v>2022</v>
      </c>
      <c r="S20" s="1">
        <v>1</v>
      </c>
      <c r="BK20">
        <v>20</v>
      </c>
      <c r="BL20" s="7" t="s">
        <v>4</v>
      </c>
      <c r="BM20" s="1">
        <v>6</v>
      </c>
      <c r="BN20" s="1">
        <v>92.09</v>
      </c>
      <c r="BO20" t="s">
        <v>1</v>
      </c>
      <c r="BP20" s="1">
        <v>5</v>
      </c>
      <c r="BQ20" s="1">
        <v>88.37</v>
      </c>
      <c r="BR20" s="1" t="s">
        <v>35</v>
      </c>
      <c r="BS20" s="1">
        <v>2019</v>
      </c>
      <c r="BT20" s="1">
        <v>1</v>
      </c>
    </row>
    <row r="21" spans="1:72" x14ac:dyDescent="0.45">
      <c r="A21" s="7" t="s">
        <v>2</v>
      </c>
      <c r="B21" s="1">
        <v>6</v>
      </c>
      <c r="C21" s="1">
        <v>94.24</v>
      </c>
      <c r="D21" s="7" t="s">
        <v>7</v>
      </c>
      <c r="E21" s="1">
        <v>1</v>
      </c>
      <c r="F21" s="1">
        <v>82.17</v>
      </c>
      <c r="G21" s="1" t="s">
        <v>35</v>
      </c>
      <c r="H21" s="1">
        <v>2019</v>
      </c>
      <c r="I21" s="1">
        <v>1</v>
      </c>
      <c r="J21" s="1"/>
      <c r="K21" t="s">
        <v>1</v>
      </c>
      <c r="L21" s="1">
        <v>5</v>
      </c>
      <c r="M21" s="1">
        <v>88.37</v>
      </c>
      <c r="N21" s="7" t="s">
        <v>4</v>
      </c>
      <c r="O21" s="1">
        <v>6</v>
      </c>
      <c r="P21" s="1">
        <v>92.09</v>
      </c>
      <c r="Q21" s="1" t="s">
        <v>35</v>
      </c>
      <c r="R21" s="1">
        <v>2019</v>
      </c>
      <c r="S21" s="1">
        <v>1</v>
      </c>
      <c r="BK21">
        <v>21</v>
      </c>
      <c r="BL21" s="7" t="s">
        <v>0</v>
      </c>
      <c r="BM21" s="1">
        <v>1</v>
      </c>
      <c r="BN21" s="1">
        <v>91.18</v>
      </c>
      <c r="BO21" s="7" t="s">
        <v>4</v>
      </c>
      <c r="BP21" s="1">
        <v>8</v>
      </c>
      <c r="BQ21" s="1">
        <v>97.41</v>
      </c>
      <c r="BR21" s="1" t="s">
        <v>35</v>
      </c>
      <c r="BS21" s="1">
        <v>2019</v>
      </c>
      <c r="BT21" s="1" t="s">
        <v>10</v>
      </c>
    </row>
    <row r="22" spans="1:72" x14ac:dyDescent="0.45">
      <c r="A22" s="7" t="s">
        <v>31</v>
      </c>
      <c r="B22" s="1">
        <v>5</v>
      </c>
      <c r="C22" s="1">
        <v>94.11</v>
      </c>
      <c r="D22" s="7" t="s">
        <v>0</v>
      </c>
      <c r="E22" s="1">
        <v>8</v>
      </c>
      <c r="F22" s="1">
        <v>97.41</v>
      </c>
      <c r="G22" s="1" t="s">
        <v>35</v>
      </c>
      <c r="H22" s="1">
        <v>2019</v>
      </c>
      <c r="I22" s="1" t="s">
        <v>9</v>
      </c>
      <c r="J22" s="1"/>
      <c r="K22" s="7" t="s">
        <v>86</v>
      </c>
      <c r="L22" s="1">
        <v>6</v>
      </c>
      <c r="M22" s="1">
        <v>88.14</v>
      </c>
      <c r="N22" s="39" t="s">
        <v>84</v>
      </c>
      <c r="O22" s="1">
        <v>1</v>
      </c>
      <c r="P22" s="1">
        <v>78.55</v>
      </c>
      <c r="Q22" s="1" t="s">
        <v>35</v>
      </c>
      <c r="R22" s="1">
        <v>2022</v>
      </c>
      <c r="S22" s="1">
        <v>1</v>
      </c>
      <c r="BK22">
        <v>22</v>
      </c>
      <c r="BL22" s="7" t="s">
        <v>2</v>
      </c>
      <c r="BM22" s="1">
        <v>4</v>
      </c>
      <c r="BN22" s="1">
        <v>90.39</v>
      </c>
      <c r="BO22" s="7" t="s">
        <v>31</v>
      </c>
      <c r="BP22" s="1">
        <v>8</v>
      </c>
      <c r="BQ22" s="1">
        <v>93.09</v>
      </c>
      <c r="BR22" s="1" t="s">
        <v>35</v>
      </c>
      <c r="BS22" s="1">
        <v>2019</v>
      </c>
      <c r="BT22" s="1" t="s">
        <v>8</v>
      </c>
    </row>
    <row r="23" spans="1:72" x14ac:dyDescent="0.45">
      <c r="A23" s="39" t="s">
        <v>5</v>
      </c>
      <c r="B23" s="1">
        <v>4</v>
      </c>
      <c r="C23" s="1">
        <v>93.86</v>
      </c>
      <c r="D23" s="7" t="s">
        <v>78</v>
      </c>
      <c r="E23" s="1">
        <v>6</v>
      </c>
      <c r="F23" s="1">
        <v>100.37</v>
      </c>
      <c r="G23" s="1" t="s">
        <v>35</v>
      </c>
      <c r="H23" s="1">
        <v>2022</v>
      </c>
      <c r="I23" s="1">
        <v>1</v>
      </c>
      <c r="J23" s="1"/>
      <c r="K23" t="s">
        <v>34</v>
      </c>
      <c r="L23" s="1">
        <v>5</v>
      </c>
      <c r="M23" s="1">
        <v>87.71</v>
      </c>
      <c r="N23" s="7" t="s">
        <v>31</v>
      </c>
      <c r="O23" s="1">
        <v>6</v>
      </c>
      <c r="P23" s="1">
        <v>92.71</v>
      </c>
      <c r="Q23" s="1" t="s">
        <v>35</v>
      </c>
      <c r="R23" s="1">
        <v>2019</v>
      </c>
      <c r="S23" s="1">
        <v>1</v>
      </c>
      <c r="BK23">
        <v>23</v>
      </c>
      <c r="BL23" t="s">
        <v>38</v>
      </c>
      <c r="BM23" s="1">
        <v>5</v>
      </c>
      <c r="BN23" s="1">
        <v>90.35</v>
      </c>
      <c r="BO23" s="7" t="s">
        <v>0</v>
      </c>
      <c r="BP23" s="1">
        <v>6</v>
      </c>
      <c r="BQ23" s="1">
        <v>95.49</v>
      </c>
      <c r="BR23" s="1" t="s">
        <v>35</v>
      </c>
      <c r="BS23" s="1">
        <v>2019</v>
      </c>
      <c r="BT23" s="1">
        <v>1</v>
      </c>
    </row>
    <row r="24" spans="1:72" x14ac:dyDescent="0.45">
      <c r="A24" s="7" t="s">
        <v>81</v>
      </c>
      <c r="B24" s="1">
        <v>6</v>
      </c>
      <c r="C24" s="1">
        <v>93.8</v>
      </c>
      <c r="D24" s="7" t="s">
        <v>31</v>
      </c>
      <c r="E24" s="1">
        <v>2</v>
      </c>
      <c r="F24" s="1">
        <v>93.8</v>
      </c>
      <c r="G24" s="1" t="s">
        <v>35</v>
      </c>
      <c r="H24" s="1">
        <v>2022</v>
      </c>
      <c r="I24" s="1" t="s">
        <v>8</v>
      </c>
      <c r="J24" s="1"/>
      <c r="K24" t="s">
        <v>29</v>
      </c>
      <c r="L24" s="1">
        <v>3</v>
      </c>
      <c r="M24" s="1">
        <v>84.99</v>
      </c>
      <c r="N24" s="7" t="s">
        <v>6</v>
      </c>
      <c r="O24" s="1">
        <v>6</v>
      </c>
      <c r="P24" s="1">
        <v>84.08</v>
      </c>
      <c r="Q24" s="1" t="s">
        <v>35</v>
      </c>
      <c r="R24" s="1">
        <v>2019</v>
      </c>
      <c r="S24" s="1">
        <v>1</v>
      </c>
      <c r="BK24">
        <v>24</v>
      </c>
      <c r="BL24" t="s">
        <v>36</v>
      </c>
      <c r="BM24" s="1">
        <v>2</v>
      </c>
      <c r="BN24" s="1">
        <v>89.51</v>
      </c>
      <c r="BO24" s="7" t="s">
        <v>30</v>
      </c>
      <c r="BP24" s="1">
        <v>6</v>
      </c>
      <c r="BQ24" s="1">
        <v>95.98</v>
      </c>
      <c r="BR24" s="1" t="s">
        <v>35</v>
      </c>
      <c r="BS24" s="1">
        <v>2019</v>
      </c>
      <c r="BT24" s="1">
        <v>1</v>
      </c>
    </row>
    <row r="25" spans="1:72" x14ac:dyDescent="0.45">
      <c r="A25" s="7" t="s">
        <v>31</v>
      </c>
      <c r="B25" s="1">
        <v>2</v>
      </c>
      <c r="C25" s="1">
        <v>93.8</v>
      </c>
      <c r="D25" s="7" t="s">
        <v>81</v>
      </c>
      <c r="E25" s="1">
        <v>6</v>
      </c>
      <c r="F25" s="1">
        <v>93.8</v>
      </c>
      <c r="G25" s="1" t="s">
        <v>35</v>
      </c>
      <c r="H25" s="1">
        <v>2022</v>
      </c>
      <c r="I25" s="1" t="s">
        <v>8</v>
      </c>
      <c r="J25" s="1"/>
      <c r="K25" s="7" t="s">
        <v>6</v>
      </c>
      <c r="L25" s="1">
        <v>6</v>
      </c>
      <c r="M25" s="1">
        <v>84.08</v>
      </c>
      <c r="N25" t="s">
        <v>29</v>
      </c>
      <c r="O25" s="1">
        <v>3</v>
      </c>
      <c r="P25" s="1">
        <v>84.99</v>
      </c>
      <c r="Q25" s="1" t="s">
        <v>35</v>
      </c>
      <c r="R25" s="1">
        <v>2019</v>
      </c>
      <c r="S25" s="1">
        <v>1</v>
      </c>
      <c r="BK25">
        <v>25</v>
      </c>
      <c r="BL25" t="s">
        <v>1</v>
      </c>
      <c r="BM25" s="1">
        <v>5</v>
      </c>
      <c r="BN25" s="1">
        <v>88.37</v>
      </c>
      <c r="BO25" s="7" t="s">
        <v>4</v>
      </c>
      <c r="BP25" s="1">
        <v>6</v>
      </c>
      <c r="BQ25" s="1">
        <v>92.09</v>
      </c>
      <c r="BR25" s="1" t="s">
        <v>35</v>
      </c>
      <c r="BS25" s="1">
        <v>2019</v>
      </c>
      <c r="BT25" s="1">
        <v>1</v>
      </c>
    </row>
    <row r="26" spans="1:72" x14ac:dyDescent="0.45">
      <c r="A26" s="7" t="s">
        <v>3</v>
      </c>
      <c r="B26" s="1">
        <v>3</v>
      </c>
      <c r="C26" s="1">
        <v>93.6</v>
      </c>
      <c r="D26" s="7" t="s">
        <v>4</v>
      </c>
      <c r="E26" s="1">
        <v>8</v>
      </c>
      <c r="F26" s="1">
        <v>96.02</v>
      </c>
      <c r="G26" s="1" t="s">
        <v>35</v>
      </c>
      <c r="H26" s="1">
        <v>2019</v>
      </c>
      <c r="I26" s="1" t="s">
        <v>9</v>
      </c>
      <c r="J26" s="1"/>
      <c r="K26" s="39" t="s">
        <v>37</v>
      </c>
      <c r="L26" s="1">
        <v>3</v>
      </c>
      <c r="M26" s="1">
        <v>83.21</v>
      </c>
      <c r="N26" s="7" t="s">
        <v>85</v>
      </c>
      <c r="O26" s="1">
        <v>6</v>
      </c>
      <c r="P26" s="1">
        <v>83.07</v>
      </c>
      <c r="Q26" s="1" t="s">
        <v>35</v>
      </c>
      <c r="R26" s="1">
        <v>2022</v>
      </c>
      <c r="S26" s="1">
        <v>1</v>
      </c>
      <c r="BK26">
        <v>26</v>
      </c>
      <c r="BL26" t="s">
        <v>34</v>
      </c>
      <c r="BM26" s="1">
        <v>5</v>
      </c>
      <c r="BN26" s="1">
        <v>87.71</v>
      </c>
      <c r="BO26" s="7" t="s">
        <v>31</v>
      </c>
      <c r="BP26" s="1">
        <v>6</v>
      </c>
      <c r="BQ26" s="1">
        <v>92.71</v>
      </c>
      <c r="BR26" s="1" t="s">
        <v>35</v>
      </c>
      <c r="BS26" s="1">
        <v>2019</v>
      </c>
      <c r="BT26" s="1">
        <v>1</v>
      </c>
    </row>
    <row r="27" spans="1:72" x14ac:dyDescent="0.45">
      <c r="A27" s="7" t="s">
        <v>5</v>
      </c>
      <c r="B27" s="1">
        <v>4</v>
      </c>
      <c r="C27" s="1">
        <v>93.51</v>
      </c>
      <c r="D27" s="7" t="s">
        <v>32</v>
      </c>
      <c r="E27" s="1">
        <v>6</v>
      </c>
      <c r="F27" s="1">
        <v>96.87</v>
      </c>
      <c r="G27" s="1" t="s">
        <v>35</v>
      </c>
      <c r="H27" s="1">
        <v>2019</v>
      </c>
      <c r="I27" s="1">
        <v>1</v>
      </c>
      <c r="J27" s="1"/>
      <c r="K27" s="7" t="s">
        <v>85</v>
      </c>
      <c r="L27" s="1">
        <v>6</v>
      </c>
      <c r="M27" s="1">
        <v>83.07</v>
      </c>
      <c r="N27" s="39" t="s">
        <v>37</v>
      </c>
      <c r="O27" s="1">
        <v>3</v>
      </c>
      <c r="P27" s="1">
        <v>83.21</v>
      </c>
      <c r="Q27" s="1" t="s">
        <v>35</v>
      </c>
      <c r="R27" s="1">
        <v>2022</v>
      </c>
      <c r="S27" s="1">
        <v>1</v>
      </c>
      <c r="BK27">
        <v>27</v>
      </c>
      <c r="BL27" t="s">
        <v>29</v>
      </c>
      <c r="BM27" s="1">
        <v>3</v>
      </c>
      <c r="BN27" s="1">
        <v>84.99</v>
      </c>
      <c r="BO27" s="7" t="s">
        <v>6</v>
      </c>
      <c r="BP27" s="1">
        <v>6</v>
      </c>
      <c r="BQ27" s="1">
        <v>84.08</v>
      </c>
      <c r="BR27" s="1" t="s">
        <v>35</v>
      </c>
      <c r="BS27" s="1">
        <v>2019</v>
      </c>
      <c r="BT27" s="1">
        <v>1</v>
      </c>
    </row>
    <row r="28" spans="1:72" x14ac:dyDescent="0.45">
      <c r="A28" s="7" t="s">
        <v>78</v>
      </c>
      <c r="B28" s="1">
        <v>4</v>
      </c>
      <c r="C28" s="1">
        <v>93.43</v>
      </c>
      <c r="D28" s="7" t="s">
        <v>81</v>
      </c>
      <c r="E28" s="1">
        <v>7</v>
      </c>
      <c r="F28" s="1">
        <v>92.23</v>
      </c>
      <c r="G28" s="1" t="s">
        <v>35</v>
      </c>
      <c r="H28" s="1">
        <v>2022</v>
      </c>
      <c r="I28" s="1" t="s">
        <v>9</v>
      </c>
      <c r="J28" s="1"/>
      <c r="K28" s="7" t="s">
        <v>87</v>
      </c>
      <c r="L28" s="1">
        <v>5</v>
      </c>
      <c r="M28" s="1">
        <v>82.44</v>
      </c>
      <c r="N28" s="7" t="s">
        <v>88</v>
      </c>
      <c r="O28" s="1">
        <v>6</v>
      </c>
      <c r="P28" s="1">
        <v>79.069999999999993</v>
      </c>
      <c r="Q28" s="1" t="s">
        <v>35</v>
      </c>
      <c r="R28" s="1">
        <v>2022</v>
      </c>
      <c r="S28" s="1">
        <v>1</v>
      </c>
      <c r="BK28">
        <v>28</v>
      </c>
      <c r="BL28" s="7" t="s">
        <v>6</v>
      </c>
      <c r="BM28" s="1">
        <v>6</v>
      </c>
      <c r="BN28" s="1">
        <v>84.08</v>
      </c>
      <c r="BO28" t="s">
        <v>29</v>
      </c>
      <c r="BP28" s="1">
        <v>3</v>
      </c>
      <c r="BQ28" s="1">
        <v>84.99</v>
      </c>
      <c r="BR28" s="1" t="s">
        <v>35</v>
      </c>
      <c r="BS28" s="1">
        <v>2019</v>
      </c>
      <c r="BT28" s="1">
        <v>1</v>
      </c>
    </row>
    <row r="29" spans="1:72" x14ac:dyDescent="0.45">
      <c r="A29" s="39" t="s">
        <v>32</v>
      </c>
      <c r="B29" s="1">
        <v>3</v>
      </c>
      <c r="C29" s="1">
        <v>93.33</v>
      </c>
      <c r="D29" s="7" t="s">
        <v>81</v>
      </c>
      <c r="E29" s="1">
        <v>6</v>
      </c>
      <c r="F29" s="1">
        <v>104.95</v>
      </c>
      <c r="G29" s="1" t="s">
        <v>35</v>
      </c>
      <c r="H29" s="1">
        <v>2022</v>
      </c>
      <c r="I29" s="1">
        <v>1</v>
      </c>
      <c r="J29" s="1"/>
      <c r="K29" s="7" t="s">
        <v>7</v>
      </c>
      <c r="L29" s="1">
        <v>1</v>
      </c>
      <c r="M29" s="1">
        <v>82.17</v>
      </c>
      <c r="N29" s="7" t="s">
        <v>2</v>
      </c>
      <c r="O29" s="1">
        <v>6</v>
      </c>
      <c r="P29" s="1">
        <v>94.24</v>
      </c>
      <c r="Q29" s="1" t="s">
        <v>35</v>
      </c>
      <c r="R29" s="1">
        <v>2019</v>
      </c>
      <c r="S29" s="1">
        <v>1</v>
      </c>
      <c r="T29" s="1">
        <v>11</v>
      </c>
      <c r="BK29">
        <v>29</v>
      </c>
      <c r="BL29" s="7" t="s">
        <v>7</v>
      </c>
      <c r="BM29" s="1">
        <v>1</v>
      </c>
      <c r="BN29" s="1">
        <v>82.17</v>
      </c>
      <c r="BO29" s="7" t="s">
        <v>2</v>
      </c>
      <c r="BP29" s="1">
        <v>6</v>
      </c>
      <c r="BQ29" s="1">
        <v>94.24</v>
      </c>
      <c r="BR29" s="1" t="s">
        <v>35</v>
      </c>
      <c r="BS29" s="1">
        <v>2019</v>
      </c>
      <c r="BT29" s="1">
        <v>1</v>
      </c>
    </row>
    <row r="30" spans="1:72" x14ac:dyDescent="0.45">
      <c r="A30" s="7" t="s">
        <v>81</v>
      </c>
      <c r="B30" s="1">
        <v>8</v>
      </c>
      <c r="C30" s="1">
        <v>93.15</v>
      </c>
      <c r="D30" s="7" t="s">
        <v>86</v>
      </c>
      <c r="E30" s="1">
        <v>4</v>
      </c>
      <c r="F30" s="1">
        <v>96.31</v>
      </c>
      <c r="G30" s="1" t="s">
        <v>35</v>
      </c>
      <c r="H30" s="1">
        <v>2022</v>
      </c>
      <c r="I30" s="1" t="s">
        <v>10</v>
      </c>
      <c r="J30" s="1"/>
      <c r="K30" s="7" t="s">
        <v>88</v>
      </c>
      <c r="L30" s="1">
        <v>6</v>
      </c>
      <c r="M30" s="1">
        <v>79.069999999999993</v>
      </c>
      <c r="N30" s="7" t="s">
        <v>87</v>
      </c>
      <c r="O30" s="1">
        <v>5</v>
      </c>
      <c r="P30" s="1">
        <v>82.44</v>
      </c>
      <c r="Q30" s="1" t="s">
        <v>35</v>
      </c>
      <c r="R30" s="1">
        <v>2022</v>
      </c>
      <c r="S30" s="1">
        <v>1</v>
      </c>
      <c r="BK30">
        <v>30</v>
      </c>
      <c r="BL30" t="s">
        <v>37</v>
      </c>
      <c r="BM30" s="1">
        <v>2</v>
      </c>
      <c r="BN30" s="1">
        <v>79.06</v>
      </c>
      <c r="BO30" s="7" t="s">
        <v>3</v>
      </c>
      <c r="BP30" s="1">
        <v>6</v>
      </c>
      <c r="BQ30" s="1">
        <v>99.84</v>
      </c>
      <c r="BR30" s="1" t="s">
        <v>35</v>
      </c>
      <c r="BS30" s="1">
        <v>2019</v>
      </c>
      <c r="BT30" s="1">
        <v>1</v>
      </c>
    </row>
    <row r="31" spans="1:72" x14ac:dyDescent="0.45">
      <c r="A31" s="7" t="s">
        <v>31</v>
      </c>
      <c r="B31" s="1">
        <v>8</v>
      </c>
      <c r="C31" s="1">
        <v>93.09</v>
      </c>
      <c r="D31" s="7" t="s">
        <v>2</v>
      </c>
      <c r="E31" s="1">
        <v>4</v>
      </c>
      <c r="F31" s="1">
        <v>90.39</v>
      </c>
      <c r="G31" s="1" t="s">
        <v>35</v>
      </c>
      <c r="H31" s="1">
        <v>2019</v>
      </c>
      <c r="I31" s="1" t="s">
        <v>8</v>
      </c>
      <c r="J31" s="1"/>
      <c r="K31" t="s">
        <v>37</v>
      </c>
      <c r="L31" s="1">
        <v>2</v>
      </c>
      <c r="M31" s="1">
        <v>79.06</v>
      </c>
      <c r="N31" s="7" t="s">
        <v>3</v>
      </c>
      <c r="O31" s="1">
        <v>6</v>
      </c>
      <c r="P31" s="1">
        <v>99.84</v>
      </c>
      <c r="Q31" s="1" t="s">
        <v>35</v>
      </c>
      <c r="R31" s="1">
        <v>2019</v>
      </c>
      <c r="S31" s="1">
        <v>1</v>
      </c>
    </row>
    <row r="32" spans="1:72" x14ac:dyDescent="0.45">
      <c r="A32" s="7" t="s">
        <v>31</v>
      </c>
      <c r="B32" s="1">
        <v>6</v>
      </c>
      <c r="C32" s="1">
        <v>92.71</v>
      </c>
      <c r="D32" t="s">
        <v>34</v>
      </c>
      <c r="E32" s="1">
        <v>5</v>
      </c>
      <c r="F32" s="1">
        <v>87.71</v>
      </c>
      <c r="G32" s="1" t="s">
        <v>35</v>
      </c>
      <c r="H32" s="1">
        <v>2019</v>
      </c>
      <c r="I32" s="1">
        <v>1</v>
      </c>
      <c r="J32" s="1"/>
      <c r="K32" s="39" t="s">
        <v>84</v>
      </c>
      <c r="L32" s="1">
        <v>1</v>
      </c>
      <c r="M32" s="1">
        <v>78.55</v>
      </c>
      <c r="N32" s="7" t="s">
        <v>86</v>
      </c>
      <c r="O32" s="1">
        <v>6</v>
      </c>
      <c r="P32" s="1">
        <v>88.14</v>
      </c>
      <c r="Q32" s="1" t="s">
        <v>35</v>
      </c>
      <c r="R32" s="1">
        <v>2022</v>
      </c>
      <c r="S32" s="1">
        <v>1</v>
      </c>
      <c r="T32" s="1">
        <v>3</v>
      </c>
    </row>
    <row r="33" spans="1:16" x14ac:dyDescent="0.45">
      <c r="A33" s="7" t="s">
        <v>82</v>
      </c>
      <c r="B33" s="1">
        <v>3</v>
      </c>
      <c r="C33" s="1">
        <v>92.55</v>
      </c>
      <c r="D33" s="7" t="s">
        <v>86</v>
      </c>
      <c r="E33" s="1">
        <v>6</v>
      </c>
      <c r="F33" s="1">
        <v>98.32</v>
      </c>
      <c r="G33" s="1" t="s">
        <v>35</v>
      </c>
      <c r="H33" s="1">
        <v>2022</v>
      </c>
      <c r="I33" s="1" t="s">
        <v>8</v>
      </c>
      <c r="M33" s="1">
        <v>90.424059999999997</v>
      </c>
      <c r="P33" s="1">
        <v>90.424059999999997</v>
      </c>
    </row>
    <row r="34" spans="1:16" x14ac:dyDescent="0.45">
      <c r="A34" s="7" t="s">
        <v>79</v>
      </c>
      <c r="B34" s="1">
        <v>6</v>
      </c>
      <c r="C34" s="1">
        <v>92.52</v>
      </c>
      <c r="D34" s="39" t="s">
        <v>7</v>
      </c>
      <c r="E34" s="1">
        <v>2</v>
      </c>
      <c r="F34" s="1">
        <v>91.9</v>
      </c>
      <c r="G34" s="1" t="s">
        <v>35</v>
      </c>
      <c r="H34" s="1">
        <v>2022</v>
      </c>
      <c r="I34" s="1">
        <v>1</v>
      </c>
      <c r="J34" s="1"/>
      <c r="M34" s="1">
        <v>90.424059999999997</v>
      </c>
    </row>
    <row r="35" spans="1:16" x14ac:dyDescent="0.45">
      <c r="A35" s="7" t="s">
        <v>0</v>
      </c>
      <c r="B35" s="1">
        <v>8</v>
      </c>
      <c r="C35" s="1">
        <v>92.52</v>
      </c>
      <c r="D35" s="7" t="s">
        <v>30</v>
      </c>
      <c r="E35" s="1">
        <v>6</v>
      </c>
      <c r="F35" s="1">
        <v>94.71</v>
      </c>
      <c r="G35" s="1" t="s">
        <v>35</v>
      </c>
      <c r="H35" s="1">
        <v>2019</v>
      </c>
      <c r="I35" s="1" t="s">
        <v>8</v>
      </c>
      <c r="J35" s="1"/>
    </row>
    <row r="36" spans="1:16" x14ac:dyDescent="0.45">
      <c r="A36" s="7" t="s">
        <v>81</v>
      </c>
      <c r="B36" s="1">
        <v>7</v>
      </c>
      <c r="C36" s="1">
        <v>92.23</v>
      </c>
      <c r="D36" s="7" t="s">
        <v>78</v>
      </c>
      <c r="E36" s="1">
        <v>4</v>
      </c>
      <c r="F36" s="1">
        <v>93.43</v>
      </c>
      <c r="G36" s="1" t="s">
        <v>35</v>
      </c>
      <c r="H36" s="1">
        <v>2022</v>
      </c>
      <c r="I36" s="1" t="s">
        <v>9</v>
      </c>
    </row>
    <row r="37" spans="1:16" x14ac:dyDescent="0.45">
      <c r="A37" s="7" t="s">
        <v>4</v>
      </c>
      <c r="B37" s="1">
        <v>6</v>
      </c>
      <c r="C37" s="1">
        <v>92.09</v>
      </c>
      <c r="D37" t="s">
        <v>1</v>
      </c>
      <c r="E37" s="1">
        <v>5</v>
      </c>
      <c r="F37" s="1">
        <v>88.37</v>
      </c>
      <c r="G37" s="1" t="s">
        <v>35</v>
      </c>
      <c r="H37" s="1">
        <v>2019</v>
      </c>
      <c r="I37" s="1">
        <v>1</v>
      </c>
    </row>
    <row r="38" spans="1:16" x14ac:dyDescent="0.45">
      <c r="A38" s="39" t="s">
        <v>7</v>
      </c>
      <c r="B38" s="1">
        <v>2</v>
      </c>
      <c r="C38" s="1">
        <v>91.9</v>
      </c>
      <c r="D38" s="7" t="s">
        <v>79</v>
      </c>
      <c r="E38" s="1">
        <v>6</v>
      </c>
      <c r="F38" s="1">
        <v>92.52</v>
      </c>
      <c r="G38" s="1" t="s">
        <v>35</v>
      </c>
      <c r="H38" s="1">
        <v>2022</v>
      </c>
      <c r="I38" s="1">
        <v>1</v>
      </c>
    </row>
    <row r="39" spans="1:16" x14ac:dyDescent="0.45">
      <c r="A39" s="7" t="s">
        <v>0</v>
      </c>
      <c r="B39" s="1">
        <v>1</v>
      </c>
      <c r="C39" s="1">
        <v>91.18</v>
      </c>
      <c r="D39" s="7" t="s">
        <v>4</v>
      </c>
      <c r="E39" s="1">
        <v>8</v>
      </c>
      <c r="F39" s="1">
        <v>97.41</v>
      </c>
      <c r="G39" s="1" t="s">
        <v>35</v>
      </c>
      <c r="H39" s="1">
        <v>2019</v>
      </c>
      <c r="I39" s="1" t="s">
        <v>10</v>
      </c>
    </row>
    <row r="40" spans="1:16" x14ac:dyDescent="0.45">
      <c r="A40" s="7" t="s">
        <v>86</v>
      </c>
      <c r="B40" s="1">
        <v>7</v>
      </c>
      <c r="C40" s="1">
        <v>90.7</v>
      </c>
      <c r="D40" s="7" t="s">
        <v>85</v>
      </c>
      <c r="E40" s="1">
        <v>5</v>
      </c>
      <c r="F40" s="1">
        <v>95.41</v>
      </c>
      <c r="G40" s="1" t="s">
        <v>35</v>
      </c>
      <c r="H40" s="1">
        <v>2022</v>
      </c>
      <c r="I40" s="1" t="s">
        <v>9</v>
      </c>
    </row>
    <row r="41" spans="1:16" x14ac:dyDescent="0.45">
      <c r="A41" s="39" t="s">
        <v>83</v>
      </c>
      <c r="B41" s="1">
        <v>3</v>
      </c>
      <c r="C41" s="1">
        <v>90.55</v>
      </c>
      <c r="D41" s="7" t="s">
        <v>82</v>
      </c>
      <c r="E41" s="1">
        <v>6</v>
      </c>
      <c r="F41" s="1">
        <v>99.1</v>
      </c>
      <c r="G41" s="1" t="s">
        <v>35</v>
      </c>
      <c r="H41" s="1">
        <v>2022</v>
      </c>
      <c r="I41" s="1">
        <v>1</v>
      </c>
    </row>
    <row r="42" spans="1:16" x14ac:dyDescent="0.45">
      <c r="A42" s="7" t="s">
        <v>2</v>
      </c>
      <c r="B42" s="1">
        <v>4</v>
      </c>
      <c r="C42" s="1">
        <v>90.39</v>
      </c>
      <c r="D42" s="7" t="s">
        <v>31</v>
      </c>
      <c r="E42" s="1">
        <v>8</v>
      </c>
      <c r="F42" s="1">
        <v>93.09</v>
      </c>
      <c r="G42" s="1" t="s">
        <v>35</v>
      </c>
      <c r="H42" s="1">
        <v>2019</v>
      </c>
      <c r="I42" s="1" t="s">
        <v>8</v>
      </c>
    </row>
    <row r="43" spans="1:16" x14ac:dyDescent="0.45">
      <c r="A43" t="s">
        <v>38</v>
      </c>
      <c r="B43" s="1">
        <v>5</v>
      </c>
      <c r="C43" s="1">
        <v>90.35</v>
      </c>
      <c r="D43" s="7" t="s">
        <v>0</v>
      </c>
      <c r="E43" s="1">
        <v>6</v>
      </c>
      <c r="F43" s="1">
        <v>95.49</v>
      </c>
      <c r="G43" s="1" t="s">
        <v>35</v>
      </c>
      <c r="H43" s="1">
        <v>2019</v>
      </c>
      <c r="I43" s="1">
        <v>1</v>
      </c>
      <c r="J43" s="1">
        <v>40</v>
      </c>
    </row>
    <row r="44" spans="1:16" x14ac:dyDescent="0.45">
      <c r="A44" t="s">
        <v>36</v>
      </c>
      <c r="B44" s="1">
        <v>2</v>
      </c>
      <c r="C44" s="1">
        <v>89.51</v>
      </c>
      <c r="D44" s="7" t="s">
        <v>30</v>
      </c>
      <c r="E44" s="1">
        <v>6</v>
      </c>
      <c r="F44" s="1">
        <v>95.98</v>
      </c>
      <c r="G44" s="1" t="s">
        <v>35</v>
      </c>
      <c r="H44" s="1">
        <v>2019</v>
      </c>
      <c r="I44" s="1">
        <v>1</v>
      </c>
    </row>
    <row r="45" spans="1:16" x14ac:dyDescent="0.45">
      <c r="A45" s="39" t="s">
        <v>80</v>
      </c>
      <c r="B45" s="1">
        <v>5</v>
      </c>
      <c r="C45" s="1">
        <v>89.45</v>
      </c>
      <c r="D45" s="7" t="s">
        <v>31</v>
      </c>
      <c r="E45" s="1">
        <v>6</v>
      </c>
      <c r="F45" s="1">
        <v>96.09</v>
      </c>
      <c r="G45" s="1" t="s">
        <v>35</v>
      </c>
      <c r="H45" s="1">
        <v>2022</v>
      </c>
      <c r="I45" s="1">
        <v>1</v>
      </c>
    </row>
    <row r="46" spans="1:16" x14ac:dyDescent="0.45">
      <c r="A46" t="s">
        <v>1</v>
      </c>
      <c r="B46" s="1">
        <v>5</v>
      </c>
      <c r="C46" s="1">
        <v>88.37</v>
      </c>
      <c r="D46" s="7" t="s">
        <v>4</v>
      </c>
      <c r="E46" s="1">
        <v>6</v>
      </c>
      <c r="F46" s="1">
        <v>92.09</v>
      </c>
      <c r="G46" s="1" t="s">
        <v>35</v>
      </c>
      <c r="H46" s="1">
        <v>2019</v>
      </c>
      <c r="I46" s="1">
        <v>1</v>
      </c>
    </row>
    <row r="47" spans="1:16" x14ac:dyDescent="0.45">
      <c r="A47" s="7" t="s">
        <v>86</v>
      </c>
      <c r="B47" s="1">
        <v>6</v>
      </c>
      <c r="C47" s="1">
        <v>88.14</v>
      </c>
      <c r="D47" s="39" t="s">
        <v>84</v>
      </c>
      <c r="E47" s="1">
        <v>1</v>
      </c>
      <c r="F47" s="1">
        <v>78.55</v>
      </c>
      <c r="G47" s="1" t="s">
        <v>35</v>
      </c>
      <c r="H47" s="1">
        <v>2022</v>
      </c>
      <c r="I47" s="1">
        <v>1</v>
      </c>
    </row>
    <row r="48" spans="1:16" x14ac:dyDescent="0.45">
      <c r="A48" t="s">
        <v>34</v>
      </c>
      <c r="B48" s="1">
        <v>5</v>
      </c>
      <c r="C48" s="1">
        <v>87.71</v>
      </c>
      <c r="D48" s="7" t="s">
        <v>31</v>
      </c>
      <c r="E48" s="1">
        <v>6</v>
      </c>
      <c r="F48" s="1">
        <v>92.71</v>
      </c>
      <c r="G48" s="1" t="s">
        <v>35</v>
      </c>
      <c r="H48" s="1">
        <v>2019</v>
      </c>
      <c r="I48" s="1">
        <v>1</v>
      </c>
    </row>
    <row r="49" spans="1:10" x14ac:dyDescent="0.45">
      <c r="A49" s="7" t="s">
        <v>79</v>
      </c>
      <c r="B49" s="1">
        <v>5</v>
      </c>
      <c r="C49" s="1">
        <v>86.49</v>
      </c>
      <c r="D49" s="7" t="s">
        <v>78</v>
      </c>
      <c r="E49" s="1">
        <v>6</v>
      </c>
      <c r="F49" s="1">
        <v>81.99</v>
      </c>
      <c r="G49" s="1" t="s">
        <v>35</v>
      </c>
      <c r="H49" s="1">
        <v>2022</v>
      </c>
      <c r="I49" s="1" t="s">
        <v>8</v>
      </c>
    </row>
    <row r="50" spans="1:10" x14ac:dyDescent="0.45">
      <c r="A50" t="s">
        <v>29</v>
      </c>
      <c r="B50" s="1">
        <v>3</v>
      </c>
      <c r="C50" s="1">
        <v>84.99</v>
      </c>
      <c r="D50" s="7" t="s">
        <v>6</v>
      </c>
      <c r="E50" s="1">
        <v>6</v>
      </c>
      <c r="F50" s="1">
        <v>84.08</v>
      </c>
      <c r="G50" s="1" t="s">
        <v>35</v>
      </c>
      <c r="H50" s="1">
        <v>2019</v>
      </c>
      <c r="I50" s="1">
        <v>1</v>
      </c>
    </row>
    <row r="51" spans="1:10" x14ac:dyDescent="0.45">
      <c r="A51" s="7" t="s">
        <v>6</v>
      </c>
      <c r="B51" s="1">
        <v>6</v>
      </c>
      <c r="C51" s="1">
        <v>84.08</v>
      </c>
      <c r="D51" t="s">
        <v>29</v>
      </c>
      <c r="E51" s="1">
        <v>3</v>
      </c>
      <c r="F51" s="1">
        <v>84.99</v>
      </c>
      <c r="G51" s="1" t="s">
        <v>35</v>
      </c>
      <c r="H51" s="1">
        <v>2019</v>
      </c>
      <c r="I51" s="1">
        <v>1</v>
      </c>
    </row>
    <row r="52" spans="1:10" x14ac:dyDescent="0.45">
      <c r="A52" s="39" t="s">
        <v>37</v>
      </c>
      <c r="B52" s="1">
        <v>3</v>
      </c>
      <c r="C52" s="1">
        <v>83.21</v>
      </c>
      <c r="D52" s="7" t="s">
        <v>85</v>
      </c>
      <c r="E52" s="1">
        <v>6</v>
      </c>
      <c r="F52" s="1">
        <v>83.07</v>
      </c>
      <c r="G52" s="1" t="s">
        <v>35</v>
      </c>
      <c r="H52" s="1">
        <v>2022</v>
      </c>
      <c r="I52" s="1">
        <v>1</v>
      </c>
    </row>
    <row r="53" spans="1:10" x14ac:dyDescent="0.45">
      <c r="A53" s="7" t="s">
        <v>85</v>
      </c>
      <c r="B53" s="1">
        <v>6</v>
      </c>
      <c r="C53" s="1">
        <v>83.07</v>
      </c>
      <c r="D53" s="39" t="s">
        <v>37</v>
      </c>
      <c r="E53" s="1">
        <v>3</v>
      </c>
      <c r="F53" s="1">
        <v>83.21</v>
      </c>
      <c r="G53" s="1" t="s">
        <v>35</v>
      </c>
      <c r="H53" s="1">
        <v>2022</v>
      </c>
      <c r="I53" s="1">
        <v>1</v>
      </c>
    </row>
    <row r="54" spans="1:10" x14ac:dyDescent="0.45">
      <c r="A54" s="7" t="s">
        <v>87</v>
      </c>
      <c r="B54" s="1">
        <v>5</v>
      </c>
      <c r="C54" s="1">
        <v>82.44</v>
      </c>
      <c r="D54" s="7" t="s">
        <v>88</v>
      </c>
      <c r="E54" s="1">
        <v>6</v>
      </c>
      <c r="F54" s="1">
        <v>79.069999999999993</v>
      </c>
      <c r="G54" s="1" t="s">
        <v>35</v>
      </c>
      <c r="H54" s="1">
        <v>2022</v>
      </c>
      <c r="I54" s="1">
        <v>1</v>
      </c>
    </row>
    <row r="55" spans="1:10" x14ac:dyDescent="0.45">
      <c r="A55" s="7" t="s">
        <v>7</v>
      </c>
      <c r="B55" s="1">
        <v>1</v>
      </c>
      <c r="C55" s="1">
        <v>82.17</v>
      </c>
      <c r="D55" s="7" t="s">
        <v>2</v>
      </c>
      <c r="E55" s="1">
        <v>6</v>
      </c>
      <c r="F55" s="1">
        <v>94.24</v>
      </c>
      <c r="G55" s="1" t="s">
        <v>35</v>
      </c>
      <c r="H55" s="1">
        <v>2019</v>
      </c>
      <c r="I55" s="1">
        <v>1</v>
      </c>
    </row>
    <row r="56" spans="1:10" x14ac:dyDescent="0.45">
      <c r="A56" s="7" t="s">
        <v>78</v>
      </c>
      <c r="B56" s="1">
        <v>6</v>
      </c>
      <c r="C56" s="1">
        <v>81.99</v>
      </c>
      <c r="D56" s="7" t="s">
        <v>79</v>
      </c>
      <c r="E56" s="1">
        <v>5</v>
      </c>
      <c r="F56" s="1">
        <v>86.49</v>
      </c>
      <c r="G56" s="1" t="s">
        <v>35</v>
      </c>
      <c r="H56" s="1">
        <v>2022</v>
      </c>
      <c r="I56" s="1" t="s">
        <v>8</v>
      </c>
      <c r="J56" s="1">
        <v>13</v>
      </c>
    </row>
    <row r="57" spans="1:10" x14ac:dyDescent="0.45">
      <c r="A57" s="7" t="s">
        <v>88</v>
      </c>
      <c r="B57" s="1">
        <v>6</v>
      </c>
      <c r="C57" s="1">
        <v>79.069999999999993</v>
      </c>
      <c r="D57" s="7" t="s">
        <v>87</v>
      </c>
      <c r="E57" s="1">
        <v>5</v>
      </c>
      <c r="F57" s="1">
        <v>82.44</v>
      </c>
      <c r="G57" s="1" t="s">
        <v>35</v>
      </c>
      <c r="H57" s="1">
        <v>2022</v>
      </c>
      <c r="I57" s="1">
        <v>1</v>
      </c>
    </row>
    <row r="58" spans="1:10" x14ac:dyDescent="0.45">
      <c r="A58" t="s">
        <v>37</v>
      </c>
      <c r="B58" s="1">
        <v>2</v>
      </c>
      <c r="C58" s="1">
        <v>79.06</v>
      </c>
      <c r="D58" s="7" t="s">
        <v>3</v>
      </c>
      <c r="E58" s="1">
        <v>6</v>
      </c>
      <c r="F58" s="1">
        <v>99.84</v>
      </c>
      <c r="G58" s="1" t="s">
        <v>35</v>
      </c>
      <c r="H58" s="1">
        <v>2019</v>
      </c>
      <c r="I58" s="1">
        <v>1</v>
      </c>
    </row>
    <row r="59" spans="1:10" x14ac:dyDescent="0.45">
      <c r="A59" s="39" t="s">
        <v>84</v>
      </c>
      <c r="B59" s="1">
        <v>1</v>
      </c>
      <c r="C59" s="1">
        <v>78.55</v>
      </c>
      <c r="D59" s="7" t="s">
        <v>86</v>
      </c>
      <c r="E59" s="1">
        <v>6</v>
      </c>
      <c r="F59" s="1">
        <v>88.14</v>
      </c>
      <c r="G59" s="1" t="s">
        <v>35</v>
      </c>
      <c r="H59" s="1">
        <v>2022</v>
      </c>
      <c r="I59" s="1">
        <v>1</v>
      </c>
    </row>
    <row r="60" spans="1:10" x14ac:dyDescent="0.45">
      <c r="A60" s="7" t="s">
        <v>88</v>
      </c>
      <c r="B60" s="1">
        <v>0</v>
      </c>
      <c r="C60" s="1">
        <v>76.83</v>
      </c>
      <c r="D60" s="7" t="s">
        <v>85</v>
      </c>
      <c r="E60" s="1">
        <v>6</v>
      </c>
      <c r="F60" s="1">
        <v>99.1</v>
      </c>
      <c r="G60" s="1" t="s">
        <v>35</v>
      </c>
      <c r="H60" s="1">
        <v>2022</v>
      </c>
      <c r="I60" s="1" t="s">
        <v>8</v>
      </c>
      <c r="J60" s="1">
        <v>4</v>
      </c>
    </row>
    <row r="61" spans="1:10" x14ac:dyDescent="0.45">
      <c r="C61" s="1">
        <v>91.927000000000007</v>
      </c>
      <c r="E61" s="1"/>
      <c r="F61" s="1">
        <v>91.927000000000007</v>
      </c>
    </row>
    <row r="62" spans="1:10" x14ac:dyDescent="0.45">
      <c r="C62" s="1">
        <v>91.927000000000007</v>
      </c>
    </row>
  </sheetData>
  <sortState xmlns:xlrd2="http://schemas.microsoft.com/office/spreadsheetml/2017/richdata2" ref="AO2:AW4">
    <sortCondition descending="1" ref="AQ1:AQ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3"/>
  <sheetViews>
    <sheetView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8" width="8.9296875" style="1"/>
    <col min="9" max="9" width="14.19921875" customWidth="1"/>
    <col min="11" max="11" width="19.86328125" bestFit="1" customWidth="1"/>
    <col min="12" max="30" width="9.06640625" style="1"/>
  </cols>
  <sheetData>
    <row r="1" spans="1:32" ht="28.5" x14ac:dyDescent="0.45">
      <c r="A1" s="7" t="s">
        <v>32</v>
      </c>
      <c r="B1" s="1">
        <v>6</v>
      </c>
      <c r="C1" s="1">
        <v>96.87</v>
      </c>
      <c r="D1" s="7" t="s">
        <v>5</v>
      </c>
      <c r="E1" s="1">
        <v>4</v>
      </c>
      <c r="F1" s="1">
        <v>93.51</v>
      </c>
      <c r="G1" s="1" t="s">
        <v>35</v>
      </c>
      <c r="H1" s="1">
        <v>2019</v>
      </c>
      <c r="I1" s="1">
        <v>1</v>
      </c>
      <c r="K1" s="2" t="s">
        <v>11</v>
      </c>
      <c r="L1" s="3" t="s">
        <v>12</v>
      </c>
      <c r="M1" s="3" t="s">
        <v>13</v>
      </c>
      <c r="N1" s="3" t="s">
        <v>14</v>
      </c>
      <c r="O1" s="3" t="s">
        <v>45</v>
      </c>
      <c r="P1" s="3" t="s">
        <v>39</v>
      </c>
      <c r="Q1" s="3" t="s">
        <v>40</v>
      </c>
      <c r="R1" s="3" t="s">
        <v>41</v>
      </c>
      <c r="S1" s="3" t="s">
        <v>46</v>
      </c>
      <c r="T1" s="3" t="s">
        <v>47</v>
      </c>
      <c r="U1" s="3" t="s">
        <v>16</v>
      </c>
      <c r="V1" s="3" t="s">
        <v>15</v>
      </c>
      <c r="W1" s="3" t="s">
        <v>42</v>
      </c>
      <c r="X1" s="3" t="s">
        <v>48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49</v>
      </c>
      <c r="AD1" s="3" t="s">
        <v>50</v>
      </c>
    </row>
    <row r="2" spans="1:32" x14ac:dyDescent="0.45">
      <c r="A2" s="7" t="s">
        <v>32</v>
      </c>
      <c r="B2" s="1">
        <v>3</v>
      </c>
      <c r="C2" s="1">
        <v>96.48</v>
      </c>
      <c r="D2" s="7" t="s">
        <v>3</v>
      </c>
      <c r="E2" s="1">
        <v>8</v>
      </c>
      <c r="F2" s="1">
        <v>96.59</v>
      </c>
      <c r="G2" s="1" t="s">
        <v>35</v>
      </c>
      <c r="H2" s="1">
        <v>2019</v>
      </c>
      <c r="I2" s="1" t="s">
        <v>8</v>
      </c>
      <c r="J2" s="1">
        <v>1</v>
      </c>
      <c r="K2" t="s">
        <v>32</v>
      </c>
      <c r="L2" s="1">
        <v>3</v>
      </c>
      <c r="M2" s="1">
        <v>1</v>
      </c>
      <c r="N2" s="1">
        <v>2</v>
      </c>
      <c r="O2" s="1">
        <v>33.332999999999998</v>
      </c>
      <c r="P2" s="1">
        <v>12</v>
      </c>
      <c r="Q2" s="1">
        <v>18</v>
      </c>
      <c r="R2" s="1">
        <v>-6</v>
      </c>
      <c r="S2" s="1">
        <v>4</v>
      </c>
      <c r="T2" s="1">
        <v>6</v>
      </c>
      <c r="U2" s="1">
        <v>-2</v>
      </c>
      <c r="V2" s="1">
        <v>95.56</v>
      </c>
      <c r="W2" s="1">
        <v>98.35</v>
      </c>
      <c r="X2" s="1">
        <f>V2-W2</f>
        <v>-2.789999999999992</v>
      </c>
      <c r="Y2" s="1">
        <v>96.87</v>
      </c>
      <c r="Z2" s="1">
        <v>93.33</v>
      </c>
      <c r="AA2" s="1">
        <v>104.95</v>
      </c>
      <c r="AB2" s="1">
        <v>93.51</v>
      </c>
      <c r="AC2" s="1" t="s">
        <v>8</v>
      </c>
      <c r="AD2" s="1">
        <v>0</v>
      </c>
    </row>
    <row r="3" spans="1:32" x14ac:dyDescent="0.45">
      <c r="A3" s="39" t="s">
        <v>32</v>
      </c>
      <c r="B3" s="1">
        <v>3</v>
      </c>
      <c r="C3" s="1">
        <v>93.33</v>
      </c>
      <c r="D3" s="7" t="s">
        <v>81</v>
      </c>
      <c r="E3" s="1">
        <v>6</v>
      </c>
      <c r="F3" s="1">
        <v>104.95</v>
      </c>
      <c r="G3" s="1" t="s">
        <v>35</v>
      </c>
      <c r="H3" s="1">
        <v>2022</v>
      </c>
      <c r="I3" s="1">
        <v>1</v>
      </c>
      <c r="J3" s="1">
        <v>2</v>
      </c>
      <c r="K3" t="s">
        <v>38</v>
      </c>
      <c r="L3" s="1">
        <v>1</v>
      </c>
      <c r="M3" s="1">
        <v>0</v>
      </c>
      <c r="N3" s="1">
        <v>1</v>
      </c>
      <c r="O3" s="1">
        <v>0</v>
      </c>
      <c r="P3" s="1">
        <v>5</v>
      </c>
      <c r="Q3" s="1">
        <v>6</v>
      </c>
      <c r="R3" s="1">
        <v>-1</v>
      </c>
      <c r="S3" s="1">
        <v>5</v>
      </c>
      <c r="T3" s="1">
        <v>6</v>
      </c>
      <c r="U3" s="1">
        <v>-1</v>
      </c>
      <c r="V3" s="1">
        <v>90.35</v>
      </c>
      <c r="W3" s="1">
        <v>95.49</v>
      </c>
      <c r="X3" s="1">
        <f>V3-W3</f>
        <v>-5.1400000000000006</v>
      </c>
      <c r="Y3" s="1">
        <v>90.35</v>
      </c>
      <c r="Z3" s="1">
        <v>90.35</v>
      </c>
      <c r="AA3" s="1">
        <v>95.49</v>
      </c>
      <c r="AB3" s="1">
        <v>95.49</v>
      </c>
      <c r="AC3" s="1">
        <v>1</v>
      </c>
      <c r="AD3" s="1">
        <v>0</v>
      </c>
      <c r="AE3" s="7"/>
      <c r="AF3" s="1"/>
    </row>
    <row r="4" spans="1:32" x14ac:dyDescent="0.45">
      <c r="A4" s="39" t="s">
        <v>83</v>
      </c>
      <c r="B4" s="1">
        <v>3</v>
      </c>
      <c r="C4" s="1">
        <v>90.55</v>
      </c>
      <c r="D4" s="7" t="s">
        <v>82</v>
      </c>
      <c r="E4" s="1">
        <v>6</v>
      </c>
      <c r="F4" s="1">
        <v>99.1</v>
      </c>
      <c r="G4" s="1" t="s">
        <v>35</v>
      </c>
      <c r="H4" s="1">
        <v>2022</v>
      </c>
      <c r="I4" s="1">
        <v>1</v>
      </c>
      <c r="J4" s="1">
        <v>3</v>
      </c>
      <c r="K4" t="s">
        <v>34</v>
      </c>
      <c r="L4" s="1">
        <v>1</v>
      </c>
      <c r="M4" s="1">
        <v>0</v>
      </c>
      <c r="N4" s="1">
        <v>1</v>
      </c>
      <c r="O4" s="1">
        <v>0</v>
      </c>
      <c r="P4" s="1">
        <v>5</v>
      </c>
      <c r="Q4" s="1">
        <v>6</v>
      </c>
      <c r="R4" s="1">
        <v>-1</v>
      </c>
      <c r="S4" s="1">
        <v>5</v>
      </c>
      <c r="T4" s="1">
        <v>6</v>
      </c>
      <c r="U4" s="1">
        <v>-1</v>
      </c>
      <c r="V4" s="1">
        <v>87.71</v>
      </c>
      <c r="W4" s="1">
        <v>92.71</v>
      </c>
      <c r="X4" s="1">
        <f t="shared" ref="X4:X27" si="0">V4-W4</f>
        <v>-5</v>
      </c>
      <c r="Y4" s="1">
        <v>87.71</v>
      </c>
      <c r="Z4" s="1">
        <v>87.71</v>
      </c>
      <c r="AA4" s="1">
        <v>92.71</v>
      </c>
      <c r="AB4" s="1">
        <v>92.71</v>
      </c>
      <c r="AC4" s="1">
        <v>1</v>
      </c>
      <c r="AD4" s="1">
        <v>0</v>
      </c>
      <c r="AF4" s="1"/>
    </row>
    <row r="5" spans="1:32" x14ac:dyDescent="0.45">
      <c r="A5" t="s">
        <v>38</v>
      </c>
      <c r="B5" s="1">
        <v>5</v>
      </c>
      <c r="C5" s="1">
        <v>90.35</v>
      </c>
      <c r="D5" s="7" t="s">
        <v>0</v>
      </c>
      <c r="E5" s="1">
        <v>6</v>
      </c>
      <c r="F5" s="1">
        <v>95.49</v>
      </c>
      <c r="G5" s="1" t="s">
        <v>35</v>
      </c>
      <c r="H5" s="1">
        <v>2019</v>
      </c>
      <c r="I5" s="1">
        <v>1</v>
      </c>
      <c r="J5" s="1">
        <v>4</v>
      </c>
      <c r="K5" t="s">
        <v>7</v>
      </c>
      <c r="L5" s="1">
        <v>2</v>
      </c>
      <c r="M5" s="1">
        <v>0</v>
      </c>
      <c r="N5" s="1">
        <v>2</v>
      </c>
      <c r="O5" s="1">
        <v>0</v>
      </c>
      <c r="P5" s="1">
        <v>3</v>
      </c>
      <c r="Q5" s="1">
        <v>12</v>
      </c>
      <c r="R5" s="1">
        <v>-9</v>
      </c>
      <c r="S5" s="1">
        <v>1.5</v>
      </c>
      <c r="T5" s="1">
        <v>6</v>
      </c>
      <c r="U5" s="1">
        <v>-4.5</v>
      </c>
      <c r="V5" s="1">
        <v>87.034999999999997</v>
      </c>
      <c r="W5" s="1">
        <v>93.38</v>
      </c>
      <c r="X5" s="1">
        <f t="shared" si="0"/>
        <v>-6.3449999999999989</v>
      </c>
      <c r="Y5" s="1">
        <v>91.9</v>
      </c>
      <c r="Z5" s="1">
        <v>82.17</v>
      </c>
      <c r="AA5" s="1">
        <v>94.24</v>
      </c>
      <c r="AB5" s="1">
        <v>92.52</v>
      </c>
      <c r="AC5" s="1">
        <v>1</v>
      </c>
      <c r="AD5" s="1">
        <v>0</v>
      </c>
      <c r="AE5" s="7"/>
      <c r="AF5" s="1"/>
    </row>
    <row r="6" spans="1:32" x14ac:dyDescent="0.45">
      <c r="A6" t="s">
        <v>34</v>
      </c>
      <c r="B6" s="1">
        <v>5</v>
      </c>
      <c r="C6" s="1">
        <v>87.71</v>
      </c>
      <c r="D6" s="7" t="s">
        <v>31</v>
      </c>
      <c r="E6" s="1">
        <v>6</v>
      </c>
      <c r="F6" s="1">
        <v>92.71</v>
      </c>
      <c r="G6" s="1" t="s">
        <v>35</v>
      </c>
      <c r="H6" s="1">
        <v>2019</v>
      </c>
      <c r="I6" s="1">
        <v>1</v>
      </c>
      <c r="J6" s="1">
        <v>5</v>
      </c>
      <c r="K6" t="s">
        <v>30</v>
      </c>
      <c r="L6" s="1">
        <v>2</v>
      </c>
      <c r="M6" s="1">
        <v>1</v>
      </c>
      <c r="N6" s="1">
        <v>1</v>
      </c>
      <c r="O6" s="1">
        <v>50</v>
      </c>
      <c r="P6" s="1">
        <v>12</v>
      </c>
      <c r="Q6" s="1">
        <v>10</v>
      </c>
      <c r="R6" s="1">
        <v>2</v>
      </c>
      <c r="S6" s="1">
        <v>6</v>
      </c>
      <c r="T6" s="1">
        <v>5</v>
      </c>
      <c r="U6" s="1">
        <v>1</v>
      </c>
      <c r="V6" s="1">
        <v>84.94</v>
      </c>
      <c r="W6" s="1">
        <v>93.474999999999994</v>
      </c>
      <c r="X6" s="1">
        <f t="shared" si="0"/>
        <v>-8.5349999999999966</v>
      </c>
      <c r="Y6" s="1">
        <v>95.98</v>
      </c>
      <c r="Z6" s="1">
        <v>94.24</v>
      </c>
      <c r="AA6" s="1">
        <v>92.52</v>
      </c>
      <c r="AB6" s="1">
        <v>89.51</v>
      </c>
      <c r="AC6" s="1" t="s">
        <v>8</v>
      </c>
      <c r="AD6" s="1">
        <v>0</v>
      </c>
    </row>
    <row r="7" spans="1:32" x14ac:dyDescent="0.45">
      <c r="A7" s="7" t="s">
        <v>7</v>
      </c>
      <c r="B7" s="1">
        <v>1</v>
      </c>
      <c r="C7" s="1">
        <v>82.17</v>
      </c>
      <c r="D7" s="7" t="s">
        <v>2</v>
      </c>
      <c r="E7" s="1">
        <v>6</v>
      </c>
      <c r="F7" s="1">
        <v>94.24</v>
      </c>
      <c r="G7" s="1" t="s">
        <v>35</v>
      </c>
      <c r="H7" s="1">
        <v>2019</v>
      </c>
      <c r="I7" s="1">
        <v>1</v>
      </c>
      <c r="J7" s="1">
        <v>6</v>
      </c>
      <c r="K7" t="s">
        <v>87</v>
      </c>
      <c r="L7" s="1">
        <v>1</v>
      </c>
      <c r="M7" s="1">
        <v>0</v>
      </c>
      <c r="N7" s="1">
        <v>1</v>
      </c>
      <c r="O7" s="1">
        <v>0</v>
      </c>
      <c r="P7" s="1">
        <v>5</v>
      </c>
      <c r="Q7" s="1">
        <v>6</v>
      </c>
      <c r="R7" s="1">
        <v>-1</v>
      </c>
      <c r="S7" s="1">
        <v>5</v>
      </c>
      <c r="T7" s="1">
        <v>6</v>
      </c>
      <c r="U7" s="1">
        <v>-1</v>
      </c>
      <c r="V7" s="1">
        <v>82.44</v>
      </c>
      <c r="W7" s="1">
        <v>79.069999999999993</v>
      </c>
      <c r="X7" s="1">
        <f t="shared" si="0"/>
        <v>3.3700000000000045</v>
      </c>
      <c r="Y7" s="1">
        <v>82.44</v>
      </c>
      <c r="Z7" s="1">
        <v>82.44</v>
      </c>
      <c r="AA7" s="1">
        <v>79.069999999999993</v>
      </c>
      <c r="AB7" s="1">
        <v>79.069999999999993</v>
      </c>
      <c r="AC7" s="1">
        <v>1</v>
      </c>
      <c r="AD7" s="1">
        <v>0</v>
      </c>
    </row>
    <row r="8" spans="1:32" x14ac:dyDescent="0.45">
      <c r="A8" s="39" t="s">
        <v>7</v>
      </c>
      <c r="B8" s="1">
        <v>2</v>
      </c>
      <c r="C8" s="1">
        <v>91.9</v>
      </c>
      <c r="D8" s="7" t="s">
        <v>79</v>
      </c>
      <c r="E8" s="1">
        <v>6</v>
      </c>
      <c r="F8" s="1">
        <v>92.52</v>
      </c>
      <c r="G8" s="1" t="s">
        <v>35</v>
      </c>
      <c r="H8" s="1">
        <v>2022</v>
      </c>
      <c r="I8" s="1">
        <v>1</v>
      </c>
      <c r="J8" s="1">
        <v>7</v>
      </c>
      <c r="K8" t="s">
        <v>36</v>
      </c>
      <c r="L8" s="1">
        <v>1</v>
      </c>
      <c r="M8" s="1">
        <v>0</v>
      </c>
      <c r="N8" s="1">
        <v>1</v>
      </c>
      <c r="O8" s="1">
        <v>0</v>
      </c>
      <c r="P8" s="1">
        <v>2</v>
      </c>
      <c r="Q8" s="1">
        <v>6</v>
      </c>
      <c r="R8" s="1">
        <v>-4</v>
      </c>
      <c r="S8" s="1">
        <v>2</v>
      </c>
      <c r="T8" s="1">
        <v>6</v>
      </c>
      <c r="U8" s="1">
        <v>-4</v>
      </c>
      <c r="V8" s="1">
        <v>89.51</v>
      </c>
      <c r="W8" s="1">
        <v>95.98</v>
      </c>
      <c r="X8" s="1">
        <f t="shared" si="0"/>
        <v>-6.4699999999999989</v>
      </c>
      <c r="Y8" s="1">
        <v>89.51</v>
      </c>
      <c r="Z8" s="1">
        <v>89.51</v>
      </c>
      <c r="AA8" s="1">
        <v>95.98</v>
      </c>
      <c r="AB8" s="1">
        <v>95.98</v>
      </c>
      <c r="AC8" s="1">
        <v>1</v>
      </c>
      <c r="AD8" s="1">
        <v>0</v>
      </c>
    </row>
    <row r="9" spans="1:32" x14ac:dyDescent="0.45">
      <c r="A9" s="7" t="s">
        <v>30</v>
      </c>
      <c r="B9" s="1">
        <v>6</v>
      </c>
      <c r="C9" s="1">
        <v>95.98</v>
      </c>
      <c r="D9" t="s">
        <v>36</v>
      </c>
      <c r="E9" s="1">
        <v>2</v>
      </c>
      <c r="F9" s="1">
        <v>89.51</v>
      </c>
      <c r="G9" s="1" t="s">
        <v>35</v>
      </c>
      <c r="H9" s="1">
        <v>2019</v>
      </c>
      <c r="I9" s="1">
        <v>1</v>
      </c>
      <c r="J9" s="1">
        <v>8</v>
      </c>
      <c r="K9" s="7" t="s">
        <v>78</v>
      </c>
      <c r="L9" s="1">
        <v>3</v>
      </c>
      <c r="M9" s="1">
        <v>2</v>
      </c>
      <c r="N9" s="1">
        <v>1</v>
      </c>
      <c r="O9" s="1">
        <v>66.667000000000002</v>
      </c>
      <c r="P9" s="1">
        <v>16</v>
      </c>
      <c r="Q9" s="1">
        <v>16</v>
      </c>
      <c r="R9" s="1">
        <v>0</v>
      </c>
      <c r="S9" s="1">
        <v>5.3330000000000002</v>
      </c>
      <c r="T9" s="1">
        <v>5.3330000000000002</v>
      </c>
      <c r="U9" s="1">
        <v>0</v>
      </c>
      <c r="V9" s="1">
        <v>91.93</v>
      </c>
      <c r="W9" s="1">
        <v>90.86</v>
      </c>
      <c r="X9" s="1">
        <f t="shared" si="0"/>
        <v>1.0700000000000074</v>
      </c>
      <c r="Y9" s="1">
        <v>100.37</v>
      </c>
      <c r="Z9" s="1">
        <v>81.99</v>
      </c>
      <c r="AA9" s="1">
        <v>93.86</v>
      </c>
      <c r="AB9" s="1">
        <v>86.49</v>
      </c>
      <c r="AC9" s="1" t="s">
        <v>9</v>
      </c>
      <c r="AD9" s="1">
        <v>0</v>
      </c>
    </row>
    <row r="10" spans="1:32" x14ac:dyDescent="0.45">
      <c r="A10" s="7" t="s">
        <v>30</v>
      </c>
      <c r="B10" s="1">
        <v>6</v>
      </c>
      <c r="C10" s="1">
        <v>94.71</v>
      </c>
      <c r="D10" s="7" t="s">
        <v>0</v>
      </c>
      <c r="E10" s="1">
        <v>8</v>
      </c>
      <c r="F10" s="1">
        <v>92.52</v>
      </c>
      <c r="G10" s="1" t="s">
        <v>35</v>
      </c>
      <c r="H10" s="1">
        <v>2019</v>
      </c>
      <c r="I10" s="1" t="s">
        <v>8</v>
      </c>
      <c r="J10" s="1">
        <v>9</v>
      </c>
      <c r="K10" t="s">
        <v>83</v>
      </c>
      <c r="L10" s="1">
        <v>1</v>
      </c>
      <c r="M10" s="1">
        <v>0</v>
      </c>
      <c r="N10" s="1">
        <v>1</v>
      </c>
      <c r="O10" s="1">
        <v>0</v>
      </c>
      <c r="P10" s="1">
        <v>3</v>
      </c>
      <c r="Q10" s="1">
        <v>6</v>
      </c>
      <c r="R10" s="1">
        <v>-3</v>
      </c>
      <c r="S10" s="1">
        <v>5.5</v>
      </c>
      <c r="T10" s="1">
        <v>6</v>
      </c>
      <c r="U10" s="1">
        <v>-0.5</v>
      </c>
      <c r="V10" s="1">
        <v>90.55</v>
      </c>
      <c r="W10" s="1">
        <v>99.1</v>
      </c>
      <c r="X10" s="1">
        <f t="shared" ref="X10" si="1">V10-W10</f>
        <v>-8.5499999999999972</v>
      </c>
      <c r="Y10" s="1">
        <v>90.55</v>
      </c>
      <c r="Z10" s="1">
        <v>90.55</v>
      </c>
      <c r="AA10" s="1">
        <v>99.1</v>
      </c>
      <c r="AB10" s="1">
        <v>99.1</v>
      </c>
      <c r="AC10" s="1">
        <v>1</v>
      </c>
      <c r="AD10" s="1">
        <v>0</v>
      </c>
    </row>
    <row r="11" spans="1:32" x14ac:dyDescent="0.45">
      <c r="A11" t="s">
        <v>36</v>
      </c>
      <c r="B11" s="1">
        <v>2</v>
      </c>
      <c r="C11" s="1">
        <v>89.51</v>
      </c>
      <c r="D11" s="7" t="s">
        <v>30</v>
      </c>
      <c r="E11" s="1">
        <v>6</v>
      </c>
      <c r="F11" s="1">
        <v>95.98</v>
      </c>
      <c r="G11" s="1" t="s">
        <v>35</v>
      </c>
      <c r="H11" s="1">
        <v>2019</v>
      </c>
      <c r="I11" s="1">
        <v>1</v>
      </c>
      <c r="J11" s="1">
        <v>10</v>
      </c>
      <c r="K11" t="s">
        <v>6</v>
      </c>
      <c r="L11" s="1">
        <v>2</v>
      </c>
      <c r="M11" s="1">
        <v>1</v>
      </c>
      <c r="N11" s="1">
        <v>1</v>
      </c>
      <c r="O11" s="1">
        <v>50</v>
      </c>
      <c r="P11" s="1">
        <v>11</v>
      </c>
      <c r="Q11" s="1">
        <v>11</v>
      </c>
      <c r="R11" s="1">
        <v>0</v>
      </c>
      <c r="S11" s="1">
        <v>5.5</v>
      </c>
      <c r="T11" s="1">
        <v>5.5</v>
      </c>
      <c r="U11" s="1">
        <v>0</v>
      </c>
      <c r="V11" s="1">
        <v>91.09</v>
      </c>
      <c r="W11" s="1">
        <v>95.66</v>
      </c>
      <c r="X11" s="1">
        <f t="shared" si="0"/>
        <v>-4.5699999999999932</v>
      </c>
      <c r="Y11" s="1">
        <v>98.1</v>
      </c>
      <c r="Z11" s="1">
        <v>84.08</v>
      </c>
      <c r="AA11" s="1">
        <v>106.33</v>
      </c>
      <c r="AB11" s="1">
        <v>84.99</v>
      </c>
      <c r="AC11" s="1" t="s">
        <v>8</v>
      </c>
      <c r="AD11" s="1">
        <v>0</v>
      </c>
    </row>
    <row r="12" spans="1:32" x14ac:dyDescent="0.45">
      <c r="A12" s="7" t="s">
        <v>78</v>
      </c>
      <c r="B12" s="1">
        <v>6</v>
      </c>
      <c r="C12" s="1">
        <v>100.37</v>
      </c>
      <c r="D12" s="39" t="s">
        <v>5</v>
      </c>
      <c r="E12" s="1">
        <v>4</v>
      </c>
      <c r="F12" s="1">
        <v>93.86</v>
      </c>
      <c r="G12" s="1" t="s">
        <v>35</v>
      </c>
      <c r="H12" s="1">
        <v>2022</v>
      </c>
      <c r="I12" s="1">
        <v>1</v>
      </c>
      <c r="J12" s="1">
        <v>11</v>
      </c>
      <c r="K12" t="s">
        <v>81</v>
      </c>
      <c r="L12" s="1">
        <v>4</v>
      </c>
      <c r="M12" s="1">
        <v>4</v>
      </c>
      <c r="N12" s="1">
        <v>0</v>
      </c>
      <c r="O12" s="1">
        <v>100</v>
      </c>
      <c r="P12" s="1">
        <v>27</v>
      </c>
      <c r="Q12" s="1">
        <v>13</v>
      </c>
      <c r="R12" s="1">
        <v>14</v>
      </c>
      <c r="S12" s="1">
        <v>6.75</v>
      </c>
      <c r="T12" s="1">
        <v>3.25</v>
      </c>
      <c r="U12" s="1">
        <v>3.5</v>
      </c>
      <c r="V12" s="1">
        <v>96.032499999999999</v>
      </c>
      <c r="W12" s="1">
        <v>94.217500000000001</v>
      </c>
      <c r="X12" s="1">
        <f t="shared" si="0"/>
        <v>1.8149999999999977</v>
      </c>
      <c r="Y12" s="1">
        <v>104.95</v>
      </c>
      <c r="Z12" s="1">
        <v>92.23</v>
      </c>
      <c r="AA12" s="1">
        <v>96.31</v>
      </c>
      <c r="AB12" s="1">
        <v>93.33</v>
      </c>
      <c r="AC12" s="1" t="s">
        <v>89</v>
      </c>
      <c r="AD12" s="1">
        <v>1</v>
      </c>
    </row>
    <row r="13" spans="1:32" x14ac:dyDescent="0.45">
      <c r="A13" s="7" t="s">
        <v>78</v>
      </c>
      <c r="B13" s="1">
        <v>6</v>
      </c>
      <c r="C13" s="1">
        <v>81.99</v>
      </c>
      <c r="D13" s="7" t="s">
        <v>79</v>
      </c>
      <c r="E13" s="1">
        <v>5</v>
      </c>
      <c r="F13" s="1">
        <v>86.49</v>
      </c>
      <c r="G13" s="1" t="s">
        <v>35</v>
      </c>
      <c r="H13" s="1">
        <v>2022</v>
      </c>
      <c r="I13" s="1" t="s">
        <v>8</v>
      </c>
      <c r="J13" s="1">
        <v>12</v>
      </c>
      <c r="K13" t="s">
        <v>80</v>
      </c>
      <c r="L13" s="1">
        <v>1</v>
      </c>
      <c r="M13" s="1">
        <v>0</v>
      </c>
      <c r="N13" s="1">
        <v>1</v>
      </c>
      <c r="O13" s="1">
        <v>0</v>
      </c>
      <c r="P13" s="1">
        <v>5</v>
      </c>
      <c r="Q13" s="1">
        <v>6</v>
      </c>
      <c r="R13" s="1">
        <v>-1</v>
      </c>
      <c r="S13" s="1">
        <v>5</v>
      </c>
      <c r="T13" s="1">
        <v>6</v>
      </c>
      <c r="U13" s="1">
        <v>-1</v>
      </c>
      <c r="V13" s="1">
        <v>89.45</v>
      </c>
      <c r="W13" s="1">
        <v>96.09</v>
      </c>
      <c r="X13" s="1">
        <f t="shared" si="0"/>
        <v>-6.6400000000000006</v>
      </c>
      <c r="Y13" s="1">
        <v>89.45</v>
      </c>
      <c r="Z13" s="1">
        <v>89.45</v>
      </c>
      <c r="AA13" s="1">
        <v>96.09</v>
      </c>
      <c r="AB13" s="1">
        <v>96.09</v>
      </c>
      <c r="AC13" s="1">
        <v>1</v>
      </c>
      <c r="AD13" s="1">
        <v>0</v>
      </c>
    </row>
    <row r="14" spans="1:32" x14ac:dyDescent="0.45">
      <c r="A14" s="7" t="s">
        <v>78</v>
      </c>
      <c r="B14" s="1">
        <v>4</v>
      </c>
      <c r="C14" s="1">
        <v>93.43</v>
      </c>
      <c r="D14" s="7" t="s">
        <v>81</v>
      </c>
      <c r="E14" s="1">
        <v>7</v>
      </c>
      <c r="F14" s="1">
        <v>92.23</v>
      </c>
      <c r="G14" s="1" t="s">
        <v>35</v>
      </c>
      <c r="H14" s="1">
        <v>2022</v>
      </c>
      <c r="I14" s="1" t="s">
        <v>9</v>
      </c>
      <c r="J14" s="1">
        <v>13</v>
      </c>
      <c r="K14" t="s">
        <v>29</v>
      </c>
      <c r="L14" s="1">
        <v>1</v>
      </c>
      <c r="M14" s="1">
        <v>0</v>
      </c>
      <c r="N14" s="1">
        <v>1</v>
      </c>
      <c r="O14" s="1">
        <v>0</v>
      </c>
      <c r="P14" s="1">
        <v>3</v>
      </c>
      <c r="Q14" s="1">
        <v>6</v>
      </c>
      <c r="R14" s="1">
        <v>-3</v>
      </c>
      <c r="S14" s="1">
        <v>3</v>
      </c>
      <c r="T14" s="1">
        <v>6</v>
      </c>
      <c r="U14" s="1">
        <v>-3</v>
      </c>
      <c r="V14" s="1">
        <v>84.99</v>
      </c>
      <c r="W14" s="1">
        <v>84.08</v>
      </c>
      <c r="X14" s="1">
        <f t="shared" si="0"/>
        <v>0.90999999999999659</v>
      </c>
      <c r="Y14" s="1">
        <v>84.99</v>
      </c>
      <c r="Z14" s="1">
        <v>84.99</v>
      </c>
      <c r="AA14" s="1">
        <v>84.08</v>
      </c>
      <c r="AB14" s="1">
        <v>84.08</v>
      </c>
      <c r="AC14" s="1">
        <v>1</v>
      </c>
      <c r="AD14" s="1">
        <v>0</v>
      </c>
    </row>
    <row r="15" spans="1:32" x14ac:dyDescent="0.45">
      <c r="A15" s="7" t="s">
        <v>87</v>
      </c>
      <c r="B15" s="1">
        <v>5</v>
      </c>
      <c r="C15" s="1">
        <v>82.44</v>
      </c>
      <c r="D15" s="7" t="s">
        <v>88</v>
      </c>
      <c r="E15" s="1">
        <v>6</v>
      </c>
      <c r="F15" s="1">
        <v>79.069999999999993</v>
      </c>
      <c r="G15" s="1" t="s">
        <v>35</v>
      </c>
      <c r="H15" s="1">
        <v>2022</v>
      </c>
      <c r="I15" s="1">
        <v>1</v>
      </c>
      <c r="J15" s="1">
        <v>14</v>
      </c>
      <c r="K15" t="s">
        <v>31</v>
      </c>
      <c r="L15" s="1">
        <v>5</v>
      </c>
      <c r="M15" s="1">
        <v>3</v>
      </c>
      <c r="N15" s="1">
        <v>2</v>
      </c>
      <c r="O15" s="1">
        <v>60</v>
      </c>
      <c r="P15" s="1">
        <v>27</v>
      </c>
      <c r="Q15" s="1">
        <v>28</v>
      </c>
      <c r="R15" s="1">
        <v>-1</v>
      </c>
      <c r="S15" s="1">
        <v>5.4</v>
      </c>
      <c r="T15" s="1">
        <v>5.6</v>
      </c>
      <c r="U15" s="1">
        <v>-0.2</v>
      </c>
      <c r="V15" s="1">
        <v>93.96</v>
      </c>
      <c r="W15" s="1">
        <v>91.751999999999995</v>
      </c>
      <c r="X15" s="1">
        <f t="shared" si="0"/>
        <v>2.2079999999999984</v>
      </c>
      <c r="Y15" s="1">
        <v>96.09</v>
      </c>
      <c r="Z15" s="1">
        <v>92.71</v>
      </c>
      <c r="AA15" s="1">
        <v>97.41</v>
      </c>
      <c r="AB15" s="1">
        <v>87.71</v>
      </c>
      <c r="AC15" s="1" t="s">
        <v>9</v>
      </c>
      <c r="AD15" s="1">
        <v>0</v>
      </c>
    </row>
    <row r="16" spans="1:32" x14ac:dyDescent="0.45">
      <c r="A16" s="7" t="s">
        <v>6</v>
      </c>
      <c r="B16" s="1">
        <v>6</v>
      </c>
      <c r="C16" s="1">
        <v>84.08</v>
      </c>
      <c r="D16" t="s">
        <v>29</v>
      </c>
      <c r="E16" s="1">
        <v>3</v>
      </c>
      <c r="F16" s="1">
        <v>84.99</v>
      </c>
      <c r="G16" s="1" t="s">
        <v>35</v>
      </c>
      <c r="H16" s="1">
        <v>2019</v>
      </c>
      <c r="I16" s="1">
        <v>1</v>
      </c>
      <c r="J16" s="1">
        <v>15</v>
      </c>
      <c r="K16" t="s">
        <v>79</v>
      </c>
      <c r="L16" s="1">
        <v>2</v>
      </c>
      <c r="M16" s="1">
        <v>1</v>
      </c>
      <c r="N16" s="1">
        <v>1</v>
      </c>
      <c r="O16" s="1">
        <v>50</v>
      </c>
      <c r="P16" s="1">
        <v>11</v>
      </c>
      <c r="Q16" s="1">
        <v>8</v>
      </c>
      <c r="R16" s="1">
        <v>3</v>
      </c>
      <c r="S16" s="1">
        <v>5.5</v>
      </c>
      <c r="T16" s="1">
        <v>4</v>
      </c>
      <c r="U16" s="1">
        <v>1.5</v>
      </c>
      <c r="V16" s="1">
        <v>89.504999999999995</v>
      </c>
      <c r="W16" s="1">
        <v>86.944999999999993</v>
      </c>
      <c r="X16" s="1">
        <f t="shared" si="0"/>
        <v>2.5600000000000023</v>
      </c>
      <c r="Y16" s="1">
        <v>92.52</v>
      </c>
      <c r="Z16" s="1">
        <v>86.49</v>
      </c>
      <c r="AA16" s="1">
        <v>91.9</v>
      </c>
      <c r="AB16" s="1">
        <v>81.99</v>
      </c>
      <c r="AC16" s="1" t="s">
        <v>8</v>
      </c>
      <c r="AD16" s="1">
        <v>0</v>
      </c>
    </row>
    <row r="17" spans="1:30" x14ac:dyDescent="0.45">
      <c r="A17" s="7" t="s">
        <v>6</v>
      </c>
      <c r="B17" s="1">
        <v>5</v>
      </c>
      <c r="C17" s="1">
        <v>98.1</v>
      </c>
      <c r="D17" s="7" t="s">
        <v>4</v>
      </c>
      <c r="E17" s="1">
        <v>8</v>
      </c>
      <c r="F17" s="1">
        <v>106.33</v>
      </c>
      <c r="G17" s="1" t="s">
        <v>35</v>
      </c>
      <c r="H17" s="1">
        <v>2019</v>
      </c>
      <c r="I17" s="1" t="s">
        <v>8</v>
      </c>
      <c r="J17" s="1">
        <v>16</v>
      </c>
      <c r="K17" t="s">
        <v>86</v>
      </c>
      <c r="L17" s="1">
        <v>4</v>
      </c>
      <c r="M17" s="1">
        <v>3</v>
      </c>
      <c r="N17" s="1">
        <v>1</v>
      </c>
      <c r="O17" s="1">
        <v>75</v>
      </c>
      <c r="P17" s="1">
        <v>23</v>
      </c>
      <c r="Q17" s="1">
        <v>17</v>
      </c>
      <c r="R17" s="1">
        <v>6</v>
      </c>
      <c r="S17" s="1">
        <v>5.75</v>
      </c>
      <c r="T17" s="1">
        <v>4.25</v>
      </c>
      <c r="U17" s="1">
        <v>1.5</v>
      </c>
      <c r="V17" s="1">
        <v>93.367500000000007</v>
      </c>
      <c r="W17" s="1">
        <v>89.915000000000006</v>
      </c>
      <c r="X17" s="1">
        <f t="shared" si="0"/>
        <v>3.4525000000000006</v>
      </c>
      <c r="Y17" s="1">
        <v>98.32</v>
      </c>
      <c r="Z17" s="1">
        <v>88.14</v>
      </c>
      <c r="AA17" s="1">
        <v>95.41</v>
      </c>
      <c r="AB17" s="1">
        <v>78.55</v>
      </c>
      <c r="AC17" s="1" t="s">
        <v>89</v>
      </c>
      <c r="AD17" s="1">
        <v>0</v>
      </c>
    </row>
    <row r="18" spans="1:30" x14ac:dyDescent="0.45">
      <c r="A18" s="7" t="s">
        <v>81</v>
      </c>
      <c r="B18" s="1">
        <v>6</v>
      </c>
      <c r="C18" s="1">
        <v>104.95</v>
      </c>
      <c r="D18" s="39" t="s">
        <v>32</v>
      </c>
      <c r="E18" s="1">
        <v>3</v>
      </c>
      <c r="F18" s="1">
        <v>93.33</v>
      </c>
      <c r="G18" s="1" t="s">
        <v>35</v>
      </c>
      <c r="H18" s="1">
        <v>2022</v>
      </c>
      <c r="I18" s="1">
        <v>1</v>
      </c>
      <c r="J18" s="1">
        <v>17</v>
      </c>
      <c r="K18" t="s">
        <v>88</v>
      </c>
      <c r="L18" s="1">
        <v>2</v>
      </c>
      <c r="M18" s="1">
        <v>1</v>
      </c>
      <c r="N18" s="1">
        <v>1</v>
      </c>
      <c r="O18" s="1">
        <v>50</v>
      </c>
      <c r="P18" s="1">
        <v>6</v>
      </c>
      <c r="Q18" s="1">
        <v>11</v>
      </c>
      <c r="R18" s="1">
        <v>-5</v>
      </c>
      <c r="S18" s="1">
        <v>3</v>
      </c>
      <c r="T18" s="1">
        <v>5.5</v>
      </c>
      <c r="U18" s="1">
        <v>-2.5</v>
      </c>
      <c r="V18" s="1">
        <v>77.95</v>
      </c>
      <c r="W18" s="1">
        <v>90.77</v>
      </c>
      <c r="X18" s="1">
        <f t="shared" si="0"/>
        <v>-12.819999999999993</v>
      </c>
      <c r="Y18" s="1">
        <v>79.069999999999993</v>
      </c>
      <c r="Z18" s="1">
        <v>76.83</v>
      </c>
      <c r="AA18" s="1">
        <v>99.1</v>
      </c>
      <c r="AB18" s="1">
        <v>82.44</v>
      </c>
      <c r="AC18" s="1" t="s">
        <v>8</v>
      </c>
      <c r="AD18" s="1">
        <v>0</v>
      </c>
    </row>
    <row r="19" spans="1:30" x14ac:dyDescent="0.45">
      <c r="A19" s="7" t="s">
        <v>81</v>
      </c>
      <c r="B19" s="1">
        <v>6</v>
      </c>
      <c r="C19" s="1">
        <v>93.8</v>
      </c>
      <c r="D19" s="7" t="s">
        <v>31</v>
      </c>
      <c r="E19" s="1">
        <v>2</v>
      </c>
      <c r="F19" s="1">
        <v>93.8</v>
      </c>
      <c r="G19" s="1" t="s">
        <v>35</v>
      </c>
      <c r="H19" s="1">
        <v>2022</v>
      </c>
      <c r="I19" s="1" t="s">
        <v>8</v>
      </c>
      <c r="J19" s="1">
        <v>18</v>
      </c>
      <c r="K19" t="s">
        <v>1</v>
      </c>
      <c r="L19" s="1">
        <v>1</v>
      </c>
      <c r="M19" s="1">
        <v>0</v>
      </c>
      <c r="N19" s="1">
        <v>1</v>
      </c>
      <c r="O19" s="1">
        <v>0</v>
      </c>
      <c r="P19" s="1">
        <v>5</v>
      </c>
      <c r="Q19" s="1">
        <v>6</v>
      </c>
      <c r="R19" s="1">
        <v>-1</v>
      </c>
      <c r="S19" s="1">
        <v>5</v>
      </c>
      <c r="T19" s="1">
        <v>6</v>
      </c>
      <c r="U19" s="1">
        <v>-1</v>
      </c>
      <c r="V19" s="1">
        <v>88.37</v>
      </c>
      <c r="W19" s="1">
        <v>92.09</v>
      </c>
      <c r="X19" s="1">
        <f t="shared" si="0"/>
        <v>-3.7199999999999989</v>
      </c>
      <c r="Y19" s="1">
        <v>88.37</v>
      </c>
      <c r="Z19" s="1">
        <v>88.37</v>
      </c>
      <c r="AA19" s="1">
        <v>92.09</v>
      </c>
      <c r="AB19" s="1">
        <v>92.09</v>
      </c>
      <c r="AC19" s="1">
        <v>1</v>
      </c>
      <c r="AD19" s="1">
        <v>0</v>
      </c>
    </row>
    <row r="20" spans="1:30" x14ac:dyDescent="0.45">
      <c r="A20" s="7" t="s">
        <v>81</v>
      </c>
      <c r="B20" s="1">
        <v>7</v>
      </c>
      <c r="C20" s="1">
        <v>92.23</v>
      </c>
      <c r="D20" s="7" t="s">
        <v>78</v>
      </c>
      <c r="E20" s="1">
        <v>4</v>
      </c>
      <c r="F20" s="1">
        <v>93.43</v>
      </c>
      <c r="G20" s="1" t="s">
        <v>35</v>
      </c>
      <c r="H20" s="1">
        <v>2022</v>
      </c>
      <c r="I20" s="1" t="s">
        <v>9</v>
      </c>
      <c r="J20" s="1">
        <v>19</v>
      </c>
      <c r="K20" t="s">
        <v>84</v>
      </c>
      <c r="L20" s="1">
        <v>1</v>
      </c>
      <c r="M20" s="1">
        <v>0</v>
      </c>
      <c r="N20" s="1">
        <v>1</v>
      </c>
      <c r="O20" s="1">
        <v>0</v>
      </c>
      <c r="P20" s="1">
        <v>1</v>
      </c>
      <c r="Q20" s="1">
        <v>6</v>
      </c>
      <c r="R20" s="1">
        <v>-5</v>
      </c>
      <c r="S20" s="1">
        <v>1</v>
      </c>
      <c r="T20" s="1">
        <v>6</v>
      </c>
      <c r="U20" s="1">
        <v>-5</v>
      </c>
      <c r="V20" s="1">
        <v>78.55</v>
      </c>
      <c r="W20" s="1">
        <v>88.14</v>
      </c>
      <c r="X20" s="1">
        <f t="shared" si="0"/>
        <v>-9.5900000000000034</v>
      </c>
      <c r="Y20" s="1">
        <v>78.55</v>
      </c>
      <c r="Z20" s="1">
        <v>78.55</v>
      </c>
      <c r="AA20" s="1">
        <v>88.14</v>
      </c>
      <c r="AB20" s="1">
        <v>88.14</v>
      </c>
      <c r="AC20" s="1">
        <v>1</v>
      </c>
      <c r="AD20" s="1">
        <v>0</v>
      </c>
    </row>
    <row r="21" spans="1:30" x14ac:dyDescent="0.45">
      <c r="A21" s="7" t="s">
        <v>81</v>
      </c>
      <c r="B21" s="1">
        <v>8</v>
      </c>
      <c r="C21" s="1">
        <v>93.15</v>
      </c>
      <c r="D21" s="7" t="s">
        <v>86</v>
      </c>
      <c r="E21" s="1">
        <v>4</v>
      </c>
      <c r="F21" s="1">
        <v>96.31</v>
      </c>
      <c r="G21" s="1" t="s">
        <v>35</v>
      </c>
      <c r="H21" s="1">
        <v>2022</v>
      </c>
      <c r="I21" s="1" t="s">
        <v>10</v>
      </c>
      <c r="J21" s="1">
        <v>20</v>
      </c>
      <c r="K21" t="s">
        <v>85</v>
      </c>
      <c r="L21" s="1">
        <v>3</v>
      </c>
      <c r="M21" s="1">
        <v>2</v>
      </c>
      <c r="N21" s="1">
        <v>1</v>
      </c>
      <c r="O21" s="1">
        <v>66.667000000000002</v>
      </c>
      <c r="P21" s="1">
        <v>17</v>
      </c>
      <c r="Q21" s="1">
        <v>10</v>
      </c>
      <c r="R21" s="1">
        <v>7</v>
      </c>
      <c r="S21" s="1">
        <v>5.6669999999999998</v>
      </c>
      <c r="T21" s="1">
        <v>3.3330000000000002</v>
      </c>
      <c r="U21" s="1">
        <v>2.3340000000000001</v>
      </c>
      <c r="V21" s="1">
        <v>92.527000000000001</v>
      </c>
      <c r="W21" s="1">
        <v>83.58</v>
      </c>
      <c r="X21" s="1">
        <f t="shared" si="0"/>
        <v>8.9470000000000027</v>
      </c>
      <c r="Y21" s="1">
        <v>99.1</v>
      </c>
      <c r="Z21" s="1">
        <v>83.07</v>
      </c>
      <c r="AA21" s="1">
        <v>90.7</v>
      </c>
      <c r="AB21" s="1">
        <v>76.83</v>
      </c>
      <c r="AC21" s="1" t="s">
        <v>9</v>
      </c>
      <c r="AD21" s="1">
        <v>0</v>
      </c>
    </row>
    <row r="22" spans="1:30" x14ac:dyDescent="0.45">
      <c r="A22" s="39" t="s">
        <v>80</v>
      </c>
      <c r="B22" s="1">
        <v>5</v>
      </c>
      <c r="C22" s="1">
        <v>89.45</v>
      </c>
      <c r="D22" s="7" t="s">
        <v>31</v>
      </c>
      <c r="E22" s="1">
        <v>6</v>
      </c>
      <c r="F22" s="1">
        <v>96.09</v>
      </c>
      <c r="G22" s="1" t="s">
        <v>35</v>
      </c>
      <c r="H22" s="1">
        <v>2022</v>
      </c>
      <c r="I22" s="1">
        <v>1</v>
      </c>
      <c r="J22" s="1">
        <v>21</v>
      </c>
      <c r="K22" t="s">
        <v>4</v>
      </c>
      <c r="L22" s="1">
        <v>6</v>
      </c>
      <c r="M22" s="1">
        <v>5</v>
      </c>
      <c r="N22" s="1">
        <v>1</v>
      </c>
      <c r="O22" s="1">
        <v>83.332999999999998</v>
      </c>
      <c r="P22" s="1">
        <v>39</v>
      </c>
      <c r="Q22" s="1">
        <v>23</v>
      </c>
      <c r="R22" s="1">
        <v>16</v>
      </c>
      <c r="S22" s="1">
        <v>6.5</v>
      </c>
      <c r="T22" s="1">
        <v>3.8330000000000002</v>
      </c>
      <c r="U22" s="1">
        <v>2.6669999999999998</v>
      </c>
      <c r="V22" s="1">
        <v>97.25</v>
      </c>
      <c r="W22" s="1">
        <v>93.352999999999994</v>
      </c>
      <c r="X22" s="1">
        <f t="shared" si="0"/>
        <v>3.8970000000000056</v>
      </c>
      <c r="Y22" s="1">
        <v>106.33</v>
      </c>
      <c r="Z22" s="1">
        <v>92.09</v>
      </c>
      <c r="AA22" s="1">
        <v>98.32</v>
      </c>
      <c r="AB22" s="1">
        <v>88.37</v>
      </c>
      <c r="AC22" s="1" t="s">
        <v>89</v>
      </c>
      <c r="AD22" s="1">
        <v>1</v>
      </c>
    </row>
    <row r="23" spans="1:30" x14ac:dyDescent="0.45">
      <c r="A23" t="s">
        <v>29</v>
      </c>
      <c r="B23" s="1">
        <v>3</v>
      </c>
      <c r="C23" s="1">
        <v>84.99</v>
      </c>
      <c r="D23" s="7" t="s">
        <v>6</v>
      </c>
      <c r="E23" s="1">
        <v>6</v>
      </c>
      <c r="F23" s="1">
        <v>84.08</v>
      </c>
      <c r="G23" s="1" t="s">
        <v>35</v>
      </c>
      <c r="H23" s="1">
        <v>2019</v>
      </c>
      <c r="I23" s="1">
        <v>1</v>
      </c>
      <c r="J23" s="1">
        <v>22</v>
      </c>
      <c r="K23" t="s">
        <v>2</v>
      </c>
      <c r="L23" s="1">
        <v>2</v>
      </c>
      <c r="M23" s="1">
        <v>1</v>
      </c>
      <c r="N23" s="1">
        <v>1</v>
      </c>
      <c r="O23" s="1">
        <v>50</v>
      </c>
      <c r="P23" s="1">
        <v>10</v>
      </c>
      <c r="Q23" s="1">
        <v>9</v>
      </c>
      <c r="R23" s="1">
        <v>1</v>
      </c>
      <c r="S23" s="1">
        <v>5</v>
      </c>
      <c r="T23" s="1">
        <v>4.5</v>
      </c>
      <c r="U23" s="1">
        <v>0.5</v>
      </c>
      <c r="V23" s="1">
        <v>92.314999999999998</v>
      </c>
      <c r="W23" s="1">
        <v>87.63</v>
      </c>
      <c r="X23" s="1">
        <f t="shared" si="0"/>
        <v>4.6850000000000023</v>
      </c>
      <c r="Y23" s="1">
        <v>94.24</v>
      </c>
      <c r="Z23" s="1">
        <v>90.39</v>
      </c>
      <c r="AA23" s="1">
        <v>93.09</v>
      </c>
      <c r="AB23" s="1">
        <v>82.17</v>
      </c>
      <c r="AC23" s="1" t="s">
        <v>8</v>
      </c>
      <c r="AD23" s="1">
        <v>0</v>
      </c>
    </row>
    <row r="24" spans="1:30" x14ac:dyDescent="0.45">
      <c r="A24" s="7" t="s">
        <v>31</v>
      </c>
      <c r="B24" s="1">
        <v>6</v>
      </c>
      <c r="C24" s="1">
        <v>92.71</v>
      </c>
      <c r="D24" t="s">
        <v>34</v>
      </c>
      <c r="E24" s="1">
        <v>5</v>
      </c>
      <c r="F24" s="1">
        <v>87.71</v>
      </c>
      <c r="G24" s="1" t="s">
        <v>35</v>
      </c>
      <c r="H24" s="1">
        <v>2019</v>
      </c>
      <c r="I24" s="1">
        <v>1</v>
      </c>
      <c r="J24" s="1">
        <v>23</v>
      </c>
      <c r="K24" t="s">
        <v>0</v>
      </c>
      <c r="L24" s="1">
        <v>4</v>
      </c>
      <c r="M24" s="1">
        <v>3</v>
      </c>
      <c r="N24" s="1">
        <v>1</v>
      </c>
      <c r="O24" s="1">
        <v>75</v>
      </c>
      <c r="P24" s="1">
        <v>23</v>
      </c>
      <c r="Q24" s="1">
        <v>24</v>
      </c>
      <c r="R24" s="1">
        <v>-1</v>
      </c>
      <c r="S24" s="1">
        <v>5.75</v>
      </c>
      <c r="T24" s="1">
        <v>6</v>
      </c>
      <c r="U24" s="1">
        <v>-0.25</v>
      </c>
      <c r="V24" s="1">
        <v>94.15</v>
      </c>
      <c r="W24" s="1">
        <v>94.144999999999996</v>
      </c>
      <c r="X24" s="1">
        <f t="shared" si="0"/>
        <v>5.0000000000096634E-3</v>
      </c>
      <c r="Y24" s="1">
        <v>97.41</v>
      </c>
      <c r="Z24" s="1">
        <v>91.18</v>
      </c>
      <c r="AA24" s="1">
        <v>97.41</v>
      </c>
      <c r="AB24" s="1">
        <v>90.35</v>
      </c>
      <c r="AC24" s="1" t="s">
        <v>89</v>
      </c>
      <c r="AD24" s="1">
        <v>0</v>
      </c>
    </row>
    <row r="25" spans="1:30" x14ac:dyDescent="0.45">
      <c r="A25" s="7" t="s">
        <v>31</v>
      </c>
      <c r="B25" s="1">
        <v>8</v>
      </c>
      <c r="C25" s="1">
        <v>93.09</v>
      </c>
      <c r="D25" s="7" t="s">
        <v>2</v>
      </c>
      <c r="E25" s="1">
        <v>4</v>
      </c>
      <c r="F25" s="1">
        <v>90.39</v>
      </c>
      <c r="G25" s="1" t="s">
        <v>35</v>
      </c>
      <c r="H25" s="1">
        <v>2019</v>
      </c>
      <c r="I25" s="1" t="s">
        <v>8</v>
      </c>
      <c r="J25" s="1">
        <v>24</v>
      </c>
      <c r="K25" t="s">
        <v>3</v>
      </c>
      <c r="L25" s="1">
        <v>3</v>
      </c>
      <c r="M25" s="1">
        <v>2</v>
      </c>
      <c r="N25" s="1">
        <v>1</v>
      </c>
      <c r="O25" s="1">
        <v>66.667000000000002</v>
      </c>
      <c r="P25" s="1">
        <v>17</v>
      </c>
      <c r="Q25" s="1">
        <v>13</v>
      </c>
      <c r="R25" s="1">
        <v>4</v>
      </c>
      <c r="S25" s="1">
        <v>5.6669999999999998</v>
      </c>
      <c r="T25" s="1">
        <v>4.3330000000000002</v>
      </c>
      <c r="U25" s="1">
        <v>1.3340000000000001</v>
      </c>
      <c r="V25" s="1">
        <v>96.677000000000007</v>
      </c>
      <c r="W25" s="1">
        <v>90.52</v>
      </c>
      <c r="X25" s="1">
        <f t="shared" si="0"/>
        <v>6.1570000000000107</v>
      </c>
      <c r="Y25" s="1">
        <v>99.84</v>
      </c>
      <c r="Z25" s="1">
        <v>93.6</v>
      </c>
      <c r="AA25" s="1">
        <v>96.48</v>
      </c>
      <c r="AB25" s="1">
        <v>79.06</v>
      </c>
      <c r="AC25" s="1" t="s">
        <v>9</v>
      </c>
      <c r="AD25" s="1">
        <v>0</v>
      </c>
    </row>
    <row r="26" spans="1:30" x14ac:dyDescent="0.45">
      <c r="A26" s="7" t="s">
        <v>31</v>
      </c>
      <c r="B26" s="1">
        <v>5</v>
      </c>
      <c r="C26" s="1">
        <v>94.11</v>
      </c>
      <c r="D26" s="7" t="s">
        <v>0</v>
      </c>
      <c r="E26" s="1">
        <v>8</v>
      </c>
      <c r="F26" s="1">
        <v>97.41</v>
      </c>
      <c r="G26" s="1" t="s">
        <v>35</v>
      </c>
      <c r="H26" s="1">
        <v>2019</v>
      </c>
      <c r="I26" s="1" t="s">
        <v>9</v>
      </c>
      <c r="J26" s="1">
        <v>25</v>
      </c>
      <c r="K26" t="s">
        <v>5</v>
      </c>
      <c r="L26" s="1">
        <v>2</v>
      </c>
      <c r="M26" s="1">
        <v>0</v>
      </c>
      <c r="N26" s="1">
        <v>2</v>
      </c>
      <c r="O26" s="1">
        <v>0</v>
      </c>
      <c r="P26" s="1">
        <v>8</v>
      </c>
      <c r="Q26" s="1">
        <v>12</v>
      </c>
      <c r="R26" s="1">
        <v>-4</v>
      </c>
      <c r="S26" s="1">
        <v>4</v>
      </c>
      <c r="T26" s="1">
        <v>6</v>
      </c>
      <c r="U26" s="1">
        <v>-2</v>
      </c>
      <c r="V26" s="1">
        <v>93.685000000000002</v>
      </c>
      <c r="W26" s="1">
        <v>98.62</v>
      </c>
      <c r="X26" s="1">
        <f t="shared" si="0"/>
        <v>-4.9350000000000023</v>
      </c>
      <c r="Y26" s="1">
        <v>93.86</v>
      </c>
      <c r="Z26" s="1">
        <v>93.51</v>
      </c>
      <c r="AA26" s="1">
        <v>100.37</v>
      </c>
      <c r="AB26" s="1">
        <v>96.87</v>
      </c>
      <c r="AC26" s="1">
        <v>1</v>
      </c>
      <c r="AD26" s="1">
        <v>0</v>
      </c>
    </row>
    <row r="27" spans="1:30" x14ac:dyDescent="0.45">
      <c r="A27" s="7" t="s">
        <v>31</v>
      </c>
      <c r="B27" s="1">
        <v>6</v>
      </c>
      <c r="C27" s="1">
        <v>96.09</v>
      </c>
      <c r="D27" s="39" t="s">
        <v>80</v>
      </c>
      <c r="E27" s="1">
        <v>5</v>
      </c>
      <c r="F27" s="1">
        <v>89.45</v>
      </c>
      <c r="G27" s="1" t="s">
        <v>35</v>
      </c>
      <c r="H27" s="1">
        <v>2022</v>
      </c>
      <c r="I27" s="1">
        <v>1</v>
      </c>
      <c r="J27" s="1">
        <v>26</v>
      </c>
      <c r="K27" t="s">
        <v>37</v>
      </c>
      <c r="L27" s="1">
        <v>2</v>
      </c>
      <c r="M27" s="1">
        <v>0</v>
      </c>
      <c r="N27" s="1">
        <v>2</v>
      </c>
      <c r="O27" s="1">
        <v>0</v>
      </c>
      <c r="P27" s="1">
        <v>5</v>
      </c>
      <c r="Q27" s="1">
        <v>12</v>
      </c>
      <c r="R27" s="1">
        <v>-7</v>
      </c>
      <c r="S27" s="1">
        <v>2.5</v>
      </c>
      <c r="T27" s="1">
        <v>6</v>
      </c>
      <c r="U27" s="1">
        <v>-3.5</v>
      </c>
      <c r="V27" s="1">
        <v>81.135000000000005</v>
      </c>
      <c r="W27" s="1">
        <v>91.454999999999998</v>
      </c>
      <c r="X27" s="1">
        <f t="shared" si="0"/>
        <v>-10.319999999999993</v>
      </c>
      <c r="Y27" s="1">
        <v>83.91</v>
      </c>
      <c r="Z27" s="1">
        <v>79.06</v>
      </c>
      <c r="AA27" s="1">
        <v>99.84</v>
      </c>
      <c r="AB27" s="1">
        <v>83.07</v>
      </c>
      <c r="AC27" s="1">
        <v>1</v>
      </c>
      <c r="AD27" s="1">
        <v>0</v>
      </c>
    </row>
    <row r="28" spans="1:30" x14ac:dyDescent="0.45">
      <c r="A28" s="7" t="s">
        <v>31</v>
      </c>
      <c r="B28" s="1">
        <v>2</v>
      </c>
      <c r="C28" s="1">
        <v>93.8</v>
      </c>
      <c r="D28" s="7" t="s">
        <v>81</v>
      </c>
      <c r="E28" s="1">
        <v>6</v>
      </c>
      <c r="F28" s="1">
        <v>93.8</v>
      </c>
      <c r="G28" s="1" t="s">
        <v>35</v>
      </c>
      <c r="H28" s="1">
        <v>2022</v>
      </c>
      <c r="I28" s="1" t="s">
        <v>8</v>
      </c>
      <c r="K28" s="1"/>
      <c r="AC28"/>
      <c r="AD28"/>
    </row>
    <row r="29" spans="1:30" x14ac:dyDescent="0.45">
      <c r="A29" s="7" t="s">
        <v>79</v>
      </c>
      <c r="B29" s="1">
        <v>6</v>
      </c>
      <c r="C29" s="1">
        <v>92.52</v>
      </c>
      <c r="D29" s="39" t="s">
        <v>7</v>
      </c>
      <c r="E29" s="1">
        <v>2</v>
      </c>
      <c r="F29" s="1">
        <v>91.9</v>
      </c>
      <c r="G29" s="1" t="s">
        <v>35</v>
      </c>
      <c r="H29" s="1">
        <v>2022</v>
      </c>
      <c r="I29" s="1">
        <v>1</v>
      </c>
      <c r="K29" s="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x14ac:dyDescent="0.45">
      <c r="A30" s="7" t="s">
        <v>79</v>
      </c>
      <c r="B30" s="1">
        <v>5</v>
      </c>
      <c r="C30" s="1">
        <v>86.49</v>
      </c>
      <c r="D30" s="7" t="s">
        <v>78</v>
      </c>
      <c r="E30" s="1">
        <v>6</v>
      </c>
      <c r="F30" s="1">
        <v>81.99</v>
      </c>
      <c r="G30" s="1" t="s">
        <v>35</v>
      </c>
      <c r="H30" s="1">
        <v>2022</v>
      </c>
      <c r="I30" s="1" t="s">
        <v>8</v>
      </c>
      <c r="K30" s="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x14ac:dyDescent="0.45">
      <c r="A31" s="7" t="s">
        <v>86</v>
      </c>
      <c r="B31" s="1">
        <v>6</v>
      </c>
      <c r="C31" s="1">
        <v>88.14</v>
      </c>
      <c r="D31" s="39" t="s">
        <v>84</v>
      </c>
      <c r="E31" s="1">
        <v>1</v>
      </c>
      <c r="F31" s="1">
        <v>78.55</v>
      </c>
      <c r="G31" s="1" t="s">
        <v>35</v>
      </c>
      <c r="H31" s="1">
        <v>2022</v>
      </c>
      <c r="I31" s="1">
        <v>1</v>
      </c>
      <c r="J31" s="1"/>
      <c r="K31" s="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x14ac:dyDescent="0.45">
      <c r="A32" s="7" t="s">
        <v>86</v>
      </c>
      <c r="B32" s="1">
        <v>6</v>
      </c>
      <c r="C32" s="1">
        <v>98.32</v>
      </c>
      <c r="D32" s="7" t="s">
        <v>82</v>
      </c>
      <c r="E32" s="1">
        <v>3</v>
      </c>
      <c r="F32" s="1">
        <v>92.55</v>
      </c>
      <c r="G32" s="1" t="s">
        <v>35</v>
      </c>
      <c r="H32" s="1">
        <v>2022</v>
      </c>
      <c r="I32" s="1" t="s">
        <v>8</v>
      </c>
      <c r="J32" s="1"/>
      <c r="K32" s="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x14ac:dyDescent="0.45">
      <c r="A33" s="7" t="s">
        <v>86</v>
      </c>
      <c r="B33" s="1">
        <v>7</v>
      </c>
      <c r="C33" s="1">
        <v>90.7</v>
      </c>
      <c r="D33" s="7" t="s">
        <v>85</v>
      </c>
      <c r="E33" s="1">
        <v>5</v>
      </c>
      <c r="F33" s="1">
        <v>95.41</v>
      </c>
      <c r="G33" s="1" t="s">
        <v>35</v>
      </c>
      <c r="H33" s="1">
        <v>2022</v>
      </c>
      <c r="I33" s="1" t="s">
        <v>9</v>
      </c>
      <c r="J33" s="1"/>
      <c r="K33" s="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x14ac:dyDescent="0.45">
      <c r="A34" s="7" t="s">
        <v>86</v>
      </c>
      <c r="B34" s="1">
        <v>4</v>
      </c>
      <c r="C34" s="1">
        <v>96.31</v>
      </c>
      <c r="D34" s="7" t="s">
        <v>81</v>
      </c>
      <c r="E34" s="1">
        <v>8</v>
      </c>
      <c r="F34" s="1">
        <v>93.15</v>
      </c>
      <c r="G34" s="1" t="s">
        <v>35</v>
      </c>
      <c r="H34" s="1">
        <v>2022</v>
      </c>
      <c r="I34" s="1" t="s">
        <v>10</v>
      </c>
      <c r="J34" s="1"/>
      <c r="K34" s="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x14ac:dyDescent="0.45">
      <c r="A35" s="7" t="s">
        <v>88</v>
      </c>
      <c r="B35" s="1">
        <v>6</v>
      </c>
      <c r="C35" s="1">
        <v>79.069999999999993</v>
      </c>
      <c r="D35" s="7" t="s">
        <v>87</v>
      </c>
      <c r="E35" s="1">
        <v>5</v>
      </c>
      <c r="F35" s="1">
        <v>82.44</v>
      </c>
      <c r="G35" s="1" t="s">
        <v>35</v>
      </c>
      <c r="H35" s="1">
        <v>2022</v>
      </c>
      <c r="I35" s="1">
        <v>1</v>
      </c>
      <c r="J35" s="1"/>
      <c r="K35" s="1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x14ac:dyDescent="0.45">
      <c r="A36" s="7" t="s">
        <v>88</v>
      </c>
      <c r="B36" s="1">
        <v>0</v>
      </c>
      <c r="C36" s="1">
        <v>76.83</v>
      </c>
      <c r="D36" s="7" t="s">
        <v>85</v>
      </c>
      <c r="E36" s="1">
        <v>6</v>
      </c>
      <c r="F36" s="1">
        <v>99.1</v>
      </c>
      <c r="G36" s="1" t="s">
        <v>35</v>
      </c>
      <c r="H36" s="1">
        <v>2022</v>
      </c>
      <c r="I36" s="1" t="s">
        <v>8</v>
      </c>
      <c r="J36" s="1"/>
      <c r="K36" s="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x14ac:dyDescent="0.45">
      <c r="A37" t="s">
        <v>1</v>
      </c>
      <c r="B37" s="1">
        <v>5</v>
      </c>
      <c r="C37" s="1">
        <v>88.37</v>
      </c>
      <c r="D37" s="7" t="s">
        <v>4</v>
      </c>
      <c r="E37" s="1">
        <v>6</v>
      </c>
      <c r="F37" s="1">
        <v>92.09</v>
      </c>
      <c r="G37" s="1" t="s">
        <v>35</v>
      </c>
      <c r="H37" s="1">
        <v>2019</v>
      </c>
      <c r="I37" s="1">
        <v>1</v>
      </c>
      <c r="J37" s="1"/>
      <c r="K37" s="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x14ac:dyDescent="0.45">
      <c r="A38" s="39" t="s">
        <v>84</v>
      </c>
      <c r="B38" s="1">
        <v>1</v>
      </c>
      <c r="C38" s="1">
        <v>78.55</v>
      </c>
      <c r="D38" s="7" t="s">
        <v>86</v>
      </c>
      <c r="E38" s="1">
        <v>6</v>
      </c>
      <c r="F38" s="1">
        <v>88.14</v>
      </c>
      <c r="G38" s="1" t="s">
        <v>35</v>
      </c>
      <c r="H38" s="1">
        <v>2022</v>
      </c>
      <c r="I38" s="1">
        <v>1</v>
      </c>
      <c r="J38" s="1"/>
      <c r="K38" s="1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x14ac:dyDescent="0.45">
      <c r="A39" s="7" t="s">
        <v>85</v>
      </c>
      <c r="B39" s="1">
        <v>6</v>
      </c>
      <c r="C39" s="1">
        <v>83.07</v>
      </c>
      <c r="D39" s="39" t="s">
        <v>37</v>
      </c>
      <c r="E39" s="1">
        <v>3</v>
      </c>
      <c r="F39" s="1">
        <v>83.21</v>
      </c>
      <c r="G39" s="1" t="s">
        <v>35</v>
      </c>
      <c r="H39" s="1">
        <v>2022</v>
      </c>
      <c r="I39" s="1">
        <v>1</v>
      </c>
      <c r="J39" s="1"/>
      <c r="K39" s="1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x14ac:dyDescent="0.45">
      <c r="A40" s="7" t="s">
        <v>85</v>
      </c>
      <c r="B40" s="1">
        <v>6</v>
      </c>
      <c r="C40" s="1">
        <v>99.1</v>
      </c>
      <c r="D40" s="7" t="s">
        <v>88</v>
      </c>
      <c r="E40" s="1">
        <v>0</v>
      </c>
      <c r="F40" s="1">
        <v>76.83</v>
      </c>
      <c r="G40" s="1" t="s">
        <v>35</v>
      </c>
      <c r="H40" s="1">
        <v>2022</v>
      </c>
      <c r="I40" s="1" t="s">
        <v>8</v>
      </c>
      <c r="J40" s="1"/>
    </row>
    <row r="41" spans="1:30" x14ac:dyDescent="0.45">
      <c r="A41" s="7" t="s">
        <v>85</v>
      </c>
      <c r="B41" s="1">
        <v>5</v>
      </c>
      <c r="C41" s="1">
        <v>95.41</v>
      </c>
      <c r="D41" s="7" t="s">
        <v>86</v>
      </c>
      <c r="E41" s="1">
        <v>7</v>
      </c>
      <c r="F41" s="1">
        <v>90.7</v>
      </c>
      <c r="G41" s="1" t="s">
        <v>35</v>
      </c>
      <c r="H41" s="1">
        <v>2022</v>
      </c>
      <c r="I41" s="1" t="s">
        <v>9</v>
      </c>
      <c r="J41" s="1"/>
    </row>
    <row r="42" spans="1:30" x14ac:dyDescent="0.45">
      <c r="A42" s="7" t="s">
        <v>4</v>
      </c>
      <c r="B42" s="1">
        <v>6</v>
      </c>
      <c r="C42" s="1">
        <v>92.09</v>
      </c>
      <c r="D42" t="s">
        <v>1</v>
      </c>
      <c r="E42" s="1">
        <v>5</v>
      </c>
      <c r="F42" s="1">
        <v>88.37</v>
      </c>
      <c r="G42" s="1" t="s">
        <v>35</v>
      </c>
      <c r="H42" s="1">
        <v>2019</v>
      </c>
      <c r="I42" s="1">
        <v>1</v>
      </c>
      <c r="J42" s="1"/>
    </row>
    <row r="43" spans="1:30" x14ac:dyDescent="0.45">
      <c r="A43" s="7" t="s">
        <v>4</v>
      </c>
      <c r="B43" s="1">
        <v>8</v>
      </c>
      <c r="C43" s="1">
        <v>106.33</v>
      </c>
      <c r="D43" s="7" t="s">
        <v>6</v>
      </c>
      <c r="E43" s="1">
        <v>5</v>
      </c>
      <c r="F43" s="1">
        <v>98.1</v>
      </c>
      <c r="G43" s="1" t="s">
        <v>35</v>
      </c>
      <c r="H43" s="1">
        <v>2019</v>
      </c>
      <c r="I43" s="1" t="s">
        <v>8</v>
      </c>
      <c r="J43" s="1"/>
    </row>
    <row r="44" spans="1:30" x14ac:dyDescent="0.45">
      <c r="A44" s="7" t="s">
        <v>4</v>
      </c>
      <c r="B44" s="1">
        <v>8</v>
      </c>
      <c r="C44" s="1">
        <v>96.02</v>
      </c>
      <c r="D44" s="7" t="s">
        <v>3</v>
      </c>
      <c r="E44" s="1">
        <v>3</v>
      </c>
      <c r="F44" s="1">
        <v>93.6</v>
      </c>
      <c r="G44" s="1" t="s">
        <v>35</v>
      </c>
      <c r="H44" s="1">
        <v>2019</v>
      </c>
      <c r="I44" s="1" t="s">
        <v>9</v>
      </c>
      <c r="J44" s="1"/>
    </row>
    <row r="45" spans="1:30" x14ac:dyDescent="0.45">
      <c r="A45" s="7" t="s">
        <v>4</v>
      </c>
      <c r="B45" s="1">
        <v>8</v>
      </c>
      <c r="C45" s="1">
        <v>97.41</v>
      </c>
      <c r="D45" s="7" t="s">
        <v>0</v>
      </c>
      <c r="E45" s="1">
        <v>1</v>
      </c>
      <c r="F45" s="1">
        <v>91.18</v>
      </c>
      <c r="G45" s="1" t="s">
        <v>35</v>
      </c>
      <c r="H45" s="1">
        <v>2019</v>
      </c>
      <c r="I45" s="1" t="s">
        <v>10</v>
      </c>
      <c r="J45" s="1"/>
    </row>
    <row r="46" spans="1:30" x14ac:dyDescent="0.45">
      <c r="A46" s="7" t="s">
        <v>82</v>
      </c>
      <c r="B46" s="1">
        <v>6</v>
      </c>
      <c r="C46" s="1">
        <v>99.1</v>
      </c>
      <c r="D46" s="39" t="s">
        <v>83</v>
      </c>
      <c r="E46" s="1">
        <v>3</v>
      </c>
      <c r="F46" s="1">
        <v>90.55</v>
      </c>
      <c r="G46" s="1" t="s">
        <v>35</v>
      </c>
      <c r="H46" s="1">
        <v>2022</v>
      </c>
      <c r="I46" s="1">
        <v>1</v>
      </c>
      <c r="J46" s="1"/>
    </row>
    <row r="47" spans="1:30" x14ac:dyDescent="0.45">
      <c r="A47" s="7" t="s">
        <v>82</v>
      </c>
      <c r="B47" s="1">
        <v>3</v>
      </c>
      <c r="C47" s="1">
        <v>92.55</v>
      </c>
      <c r="D47" s="7" t="s">
        <v>86</v>
      </c>
      <c r="E47" s="1">
        <v>6</v>
      </c>
      <c r="F47" s="1">
        <v>98.32</v>
      </c>
      <c r="G47" s="1" t="s">
        <v>35</v>
      </c>
      <c r="H47" s="1">
        <v>2022</v>
      </c>
      <c r="I47" s="1" t="s">
        <v>8</v>
      </c>
      <c r="J47" s="1"/>
    </row>
    <row r="48" spans="1:30" x14ac:dyDescent="0.45">
      <c r="A48" s="7" t="s">
        <v>2</v>
      </c>
      <c r="B48" s="1">
        <v>6</v>
      </c>
      <c r="C48" s="1">
        <v>94.24</v>
      </c>
      <c r="D48" s="7" t="s">
        <v>7</v>
      </c>
      <c r="E48" s="1">
        <v>1</v>
      </c>
      <c r="F48" s="1">
        <v>82.17</v>
      </c>
      <c r="G48" s="1" t="s">
        <v>35</v>
      </c>
      <c r="H48" s="1">
        <v>2019</v>
      </c>
      <c r="I48" s="1">
        <v>1</v>
      </c>
      <c r="J48" s="1"/>
    </row>
    <row r="49" spans="1:10" x14ac:dyDescent="0.45">
      <c r="A49" s="7" t="s">
        <v>2</v>
      </c>
      <c r="B49" s="1">
        <v>4</v>
      </c>
      <c r="C49" s="1">
        <v>90.39</v>
      </c>
      <c r="D49" s="7" t="s">
        <v>31</v>
      </c>
      <c r="E49" s="1">
        <v>8</v>
      </c>
      <c r="F49" s="1">
        <v>93.09</v>
      </c>
      <c r="G49" s="1" t="s">
        <v>35</v>
      </c>
      <c r="H49" s="1">
        <v>2019</v>
      </c>
      <c r="I49" s="1" t="s">
        <v>8</v>
      </c>
      <c r="J49" s="1"/>
    </row>
    <row r="50" spans="1:10" x14ac:dyDescent="0.45">
      <c r="A50" s="7" t="s">
        <v>0</v>
      </c>
      <c r="B50" s="1">
        <v>6</v>
      </c>
      <c r="C50" s="1">
        <v>95.49</v>
      </c>
      <c r="D50" t="s">
        <v>38</v>
      </c>
      <c r="E50" s="1">
        <v>5</v>
      </c>
      <c r="F50" s="1">
        <v>90.35</v>
      </c>
      <c r="G50" s="1" t="s">
        <v>35</v>
      </c>
      <c r="H50" s="1">
        <v>2019</v>
      </c>
      <c r="I50" s="1">
        <v>1</v>
      </c>
      <c r="J50" s="1"/>
    </row>
    <row r="51" spans="1:10" x14ac:dyDescent="0.45">
      <c r="A51" s="7" t="s">
        <v>0</v>
      </c>
      <c r="B51" s="1">
        <v>8</v>
      </c>
      <c r="C51" s="1">
        <v>92.52</v>
      </c>
      <c r="D51" s="7" t="s">
        <v>30</v>
      </c>
      <c r="E51" s="1">
        <v>6</v>
      </c>
      <c r="F51" s="1">
        <v>94.71</v>
      </c>
      <c r="G51" s="1" t="s">
        <v>35</v>
      </c>
      <c r="H51" s="1">
        <v>2019</v>
      </c>
      <c r="I51" s="1" t="s">
        <v>8</v>
      </c>
      <c r="J51" s="1"/>
    </row>
    <row r="52" spans="1:10" x14ac:dyDescent="0.45">
      <c r="A52" s="7" t="s">
        <v>0</v>
      </c>
      <c r="B52" s="1">
        <v>8</v>
      </c>
      <c r="C52" s="1">
        <v>97.41</v>
      </c>
      <c r="D52" s="7" t="s">
        <v>31</v>
      </c>
      <c r="E52" s="1">
        <v>5</v>
      </c>
      <c r="F52" s="1">
        <v>94.11</v>
      </c>
      <c r="G52" s="1" t="s">
        <v>35</v>
      </c>
      <c r="H52" s="1">
        <v>2019</v>
      </c>
      <c r="I52" s="1" t="s">
        <v>9</v>
      </c>
      <c r="J52" s="1"/>
    </row>
    <row r="53" spans="1:10" x14ac:dyDescent="0.45">
      <c r="A53" s="7" t="s">
        <v>0</v>
      </c>
      <c r="B53" s="1">
        <v>1</v>
      </c>
      <c r="C53" s="1">
        <v>91.18</v>
      </c>
      <c r="D53" s="7" t="s">
        <v>4</v>
      </c>
      <c r="E53" s="1">
        <v>8</v>
      </c>
      <c r="F53" s="1">
        <v>97.41</v>
      </c>
      <c r="G53" s="1" t="s">
        <v>35</v>
      </c>
      <c r="H53" s="1">
        <v>2019</v>
      </c>
      <c r="I53" s="1" t="s">
        <v>10</v>
      </c>
      <c r="J53" s="1"/>
    </row>
    <row r="54" spans="1:10" x14ac:dyDescent="0.45">
      <c r="A54" s="7" t="s">
        <v>3</v>
      </c>
      <c r="B54" s="1">
        <v>6</v>
      </c>
      <c r="C54" s="1">
        <v>99.84</v>
      </c>
      <c r="D54" t="s">
        <v>37</v>
      </c>
      <c r="E54" s="1">
        <v>2</v>
      </c>
      <c r="F54" s="1">
        <v>79.06</v>
      </c>
      <c r="G54" s="1" t="s">
        <v>35</v>
      </c>
      <c r="H54" s="1">
        <v>2019</v>
      </c>
      <c r="I54" s="1">
        <v>1</v>
      </c>
      <c r="J54" s="1"/>
    </row>
    <row r="55" spans="1:10" x14ac:dyDescent="0.45">
      <c r="A55" s="7" t="s">
        <v>3</v>
      </c>
      <c r="B55" s="1">
        <v>8</v>
      </c>
      <c r="C55" s="1">
        <v>96.59</v>
      </c>
      <c r="D55" s="7" t="s">
        <v>32</v>
      </c>
      <c r="E55" s="1">
        <v>3</v>
      </c>
      <c r="F55" s="1">
        <v>96.48</v>
      </c>
      <c r="G55" s="1" t="s">
        <v>35</v>
      </c>
      <c r="H55" s="1">
        <v>2019</v>
      </c>
      <c r="I55" s="1" t="s">
        <v>8</v>
      </c>
      <c r="J55" s="1"/>
    </row>
    <row r="56" spans="1:10" x14ac:dyDescent="0.45">
      <c r="A56" s="7" t="s">
        <v>3</v>
      </c>
      <c r="B56" s="1">
        <v>3</v>
      </c>
      <c r="C56" s="1">
        <v>93.6</v>
      </c>
      <c r="D56" s="7" t="s">
        <v>4</v>
      </c>
      <c r="E56" s="1">
        <v>8</v>
      </c>
      <c r="F56" s="1">
        <v>96.02</v>
      </c>
      <c r="G56" s="1" t="s">
        <v>35</v>
      </c>
      <c r="H56" s="1">
        <v>2019</v>
      </c>
      <c r="I56" s="1" t="s">
        <v>9</v>
      </c>
      <c r="J56" s="1"/>
    </row>
    <row r="57" spans="1:10" x14ac:dyDescent="0.45">
      <c r="A57" s="7" t="s">
        <v>5</v>
      </c>
      <c r="B57" s="1">
        <v>4</v>
      </c>
      <c r="C57" s="1">
        <v>93.51</v>
      </c>
      <c r="D57" s="7" t="s">
        <v>32</v>
      </c>
      <c r="E57" s="1">
        <v>6</v>
      </c>
      <c r="F57" s="1">
        <v>96.87</v>
      </c>
      <c r="G57" s="1" t="s">
        <v>35</v>
      </c>
      <c r="H57" s="1">
        <v>2019</v>
      </c>
      <c r="I57" s="1">
        <v>1</v>
      </c>
      <c r="J57" s="1"/>
    </row>
    <row r="58" spans="1:10" x14ac:dyDescent="0.45">
      <c r="A58" s="39" t="s">
        <v>5</v>
      </c>
      <c r="B58" s="1">
        <v>4</v>
      </c>
      <c r="C58" s="1">
        <v>93.86</v>
      </c>
      <c r="D58" s="7" t="s">
        <v>78</v>
      </c>
      <c r="E58" s="1">
        <v>6</v>
      </c>
      <c r="F58" s="1">
        <v>100.37</v>
      </c>
      <c r="G58" s="1" t="s">
        <v>35</v>
      </c>
      <c r="H58" s="1">
        <v>2022</v>
      </c>
      <c r="I58" s="1">
        <v>1</v>
      </c>
      <c r="J58" s="1"/>
    </row>
    <row r="59" spans="1:10" x14ac:dyDescent="0.45">
      <c r="A59" t="s">
        <v>37</v>
      </c>
      <c r="B59" s="1">
        <v>2</v>
      </c>
      <c r="C59" s="1">
        <v>79.06</v>
      </c>
      <c r="D59" s="7" t="s">
        <v>3</v>
      </c>
      <c r="E59" s="1">
        <v>6</v>
      </c>
      <c r="F59" s="1">
        <v>99.84</v>
      </c>
      <c r="G59" s="1" t="s">
        <v>35</v>
      </c>
      <c r="H59" s="1">
        <v>2019</v>
      </c>
      <c r="I59" s="1">
        <v>1</v>
      </c>
      <c r="J59" s="1"/>
    </row>
    <row r="60" spans="1:10" x14ac:dyDescent="0.45">
      <c r="A60" s="39" t="s">
        <v>37</v>
      </c>
      <c r="B60" s="1">
        <v>3</v>
      </c>
      <c r="C60" s="1">
        <v>83.21</v>
      </c>
      <c r="D60" s="7" t="s">
        <v>85</v>
      </c>
      <c r="E60" s="1">
        <v>6</v>
      </c>
      <c r="F60" s="1">
        <v>83.07</v>
      </c>
      <c r="G60" s="1" t="s">
        <v>35</v>
      </c>
      <c r="H60" s="1">
        <v>2022</v>
      </c>
      <c r="I60" s="1">
        <v>1</v>
      </c>
      <c r="J60" s="1"/>
    </row>
    <row r="61" spans="1:10" x14ac:dyDescent="0.45">
      <c r="A61" s="39"/>
      <c r="C61"/>
      <c r="D61"/>
      <c r="F61" s="1"/>
      <c r="I61" s="1"/>
      <c r="J61" s="1"/>
    </row>
    <row r="62" spans="1:10" x14ac:dyDescent="0.45">
      <c r="A62" s="39"/>
      <c r="C62"/>
      <c r="D62"/>
      <c r="F62" s="1"/>
      <c r="I62" s="1"/>
      <c r="J62" s="1"/>
    </row>
    <row r="63" spans="1:10" x14ac:dyDescent="0.45">
      <c r="A63" s="39"/>
      <c r="C63"/>
      <c r="D63"/>
      <c r="F63" s="1"/>
      <c r="I63" s="1"/>
      <c r="J63" s="1"/>
    </row>
  </sheetData>
  <sortState xmlns:xlrd2="http://schemas.microsoft.com/office/spreadsheetml/2017/richdata2" ref="A2:I63">
    <sortCondition ref="A36:A6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0"/>
  <sheetViews>
    <sheetView zoomScale="115" zoomScaleNormal="115"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8" width="8.9296875" style="1"/>
    <col min="9" max="9" width="14.19921875" customWidth="1"/>
  </cols>
  <sheetData>
    <row r="1" spans="1:10" x14ac:dyDescent="0.45">
      <c r="A1" s="7" t="s">
        <v>32</v>
      </c>
      <c r="B1" s="1">
        <v>6</v>
      </c>
      <c r="C1" s="1">
        <v>96.87</v>
      </c>
      <c r="D1" s="7" t="s">
        <v>5</v>
      </c>
      <c r="E1" s="1">
        <v>4</v>
      </c>
      <c r="F1" s="1">
        <v>93.51</v>
      </c>
      <c r="G1" s="1" t="s">
        <v>35</v>
      </c>
      <c r="H1" s="1">
        <v>2019</v>
      </c>
      <c r="I1" s="1">
        <v>1</v>
      </c>
      <c r="J1" s="1" t="s">
        <v>13</v>
      </c>
    </row>
    <row r="2" spans="1:10" x14ac:dyDescent="0.45">
      <c r="A2" s="7" t="s">
        <v>32</v>
      </c>
      <c r="B2" s="1">
        <v>3</v>
      </c>
      <c r="C2" s="1">
        <v>96.48</v>
      </c>
      <c r="D2" s="7" t="s">
        <v>3</v>
      </c>
      <c r="E2" s="1">
        <v>8</v>
      </c>
      <c r="F2" s="1">
        <v>96.59</v>
      </c>
      <c r="G2" s="1" t="s">
        <v>35</v>
      </c>
      <c r="H2" s="1">
        <v>2019</v>
      </c>
      <c r="I2" s="1" t="s">
        <v>8</v>
      </c>
      <c r="J2" s="1" t="s">
        <v>14</v>
      </c>
    </row>
    <row r="3" spans="1:10" x14ac:dyDescent="0.45">
      <c r="A3" s="39" t="s">
        <v>32</v>
      </c>
      <c r="B3" s="1">
        <v>3</v>
      </c>
      <c r="C3" s="1">
        <v>93.33</v>
      </c>
      <c r="D3" s="7" t="s">
        <v>81</v>
      </c>
      <c r="E3" s="1">
        <v>6</v>
      </c>
      <c r="F3" s="1">
        <v>104.95</v>
      </c>
      <c r="G3" s="1" t="s">
        <v>35</v>
      </c>
      <c r="H3" s="1">
        <v>2022</v>
      </c>
      <c r="I3" s="1">
        <v>1</v>
      </c>
      <c r="J3" s="1" t="s">
        <v>14</v>
      </c>
    </row>
    <row r="4" spans="1:10" x14ac:dyDescent="0.45">
      <c r="A4" s="39" t="s">
        <v>83</v>
      </c>
      <c r="B4" s="1">
        <v>3</v>
      </c>
      <c r="C4" s="1">
        <v>90.55</v>
      </c>
      <c r="D4" s="7" t="s">
        <v>82</v>
      </c>
      <c r="E4" s="1">
        <v>6</v>
      </c>
      <c r="F4" s="1">
        <v>99.1</v>
      </c>
      <c r="G4" s="1" t="s">
        <v>35</v>
      </c>
      <c r="H4" s="1">
        <v>2022</v>
      </c>
      <c r="I4" s="1">
        <v>1</v>
      </c>
      <c r="J4" s="1" t="s">
        <v>14</v>
      </c>
    </row>
    <row r="5" spans="1:10" x14ac:dyDescent="0.45">
      <c r="A5" t="s">
        <v>38</v>
      </c>
      <c r="B5" s="1">
        <v>5</v>
      </c>
      <c r="C5" s="1">
        <v>90.35</v>
      </c>
      <c r="D5" s="7" t="s">
        <v>0</v>
      </c>
      <c r="E5" s="1">
        <v>6</v>
      </c>
      <c r="F5" s="1">
        <v>95.49</v>
      </c>
      <c r="G5" s="1" t="s">
        <v>35</v>
      </c>
      <c r="H5" s="1">
        <v>2019</v>
      </c>
      <c r="I5" s="1">
        <v>1</v>
      </c>
      <c r="J5" s="1" t="s">
        <v>14</v>
      </c>
    </row>
    <row r="6" spans="1:10" x14ac:dyDescent="0.45">
      <c r="A6" t="s">
        <v>34</v>
      </c>
      <c r="B6" s="1">
        <v>5</v>
      </c>
      <c r="C6" s="1">
        <v>87.71</v>
      </c>
      <c r="D6" s="7" t="s">
        <v>31</v>
      </c>
      <c r="E6" s="1">
        <v>6</v>
      </c>
      <c r="F6" s="1">
        <v>92.71</v>
      </c>
      <c r="G6" s="1" t="s">
        <v>35</v>
      </c>
      <c r="H6" s="1">
        <v>2019</v>
      </c>
      <c r="I6" s="1">
        <v>1</v>
      </c>
      <c r="J6" s="1" t="s">
        <v>14</v>
      </c>
    </row>
    <row r="7" spans="1:10" x14ac:dyDescent="0.45">
      <c r="A7" s="7" t="s">
        <v>7</v>
      </c>
      <c r="B7" s="1">
        <v>1</v>
      </c>
      <c r="C7" s="1">
        <v>82.17</v>
      </c>
      <c r="D7" s="7" t="s">
        <v>2</v>
      </c>
      <c r="E7" s="1">
        <v>6</v>
      </c>
      <c r="F7" s="1">
        <v>94.24</v>
      </c>
      <c r="G7" s="1" t="s">
        <v>35</v>
      </c>
      <c r="H7" s="1">
        <v>2019</v>
      </c>
      <c r="I7" s="1">
        <v>1</v>
      </c>
      <c r="J7" s="1" t="s">
        <v>14</v>
      </c>
    </row>
    <row r="8" spans="1:10" x14ac:dyDescent="0.45">
      <c r="A8" s="39" t="s">
        <v>7</v>
      </c>
      <c r="B8" s="1">
        <v>2</v>
      </c>
      <c r="C8" s="1">
        <v>91.9</v>
      </c>
      <c r="D8" s="7" t="s">
        <v>79</v>
      </c>
      <c r="E8" s="1">
        <v>6</v>
      </c>
      <c r="F8" s="1">
        <v>92.52</v>
      </c>
      <c r="G8" s="1" t="s">
        <v>35</v>
      </c>
      <c r="H8" s="1">
        <v>2022</v>
      </c>
      <c r="I8" s="1">
        <v>1</v>
      </c>
      <c r="J8" s="1" t="s">
        <v>14</v>
      </c>
    </row>
    <row r="9" spans="1:10" x14ac:dyDescent="0.45">
      <c r="A9" s="7" t="s">
        <v>30</v>
      </c>
      <c r="B9" s="1">
        <v>6</v>
      </c>
      <c r="C9" s="1">
        <v>95.98</v>
      </c>
      <c r="D9" t="s">
        <v>36</v>
      </c>
      <c r="E9" s="1">
        <v>2</v>
      </c>
      <c r="F9" s="1">
        <v>89.51</v>
      </c>
      <c r="G9" s="1" t="s">
        <v>35</v>
      </c>
      <c r="H9" s="1">
        <v>2019</v>
      </c>
      <c r="I9" s="1">
        <v>1</v>
      </c>
      <c r="J9" s="1" t="s">
        <v>13</v>
      </c>
    </row>
    <row r="10" spans="1:10" x14ac:dyDescent="0.45">
      <c r="A10" s="7" t="s">
        <v>30</v>
      </c>
      <c r="B10" s="1">
        <v>6</v>
      </c>
      <c r="C10" s="1">
        <v>94.71</v>
      </c>
      <c r="D10" s="7" t="s">
        <v>0</v>
      </c>
      <c r="E10" s="1">
        <v>8</v>
      </c>
      <c r="F10" s="1">
        <v>92.52</v>
      </c>
      <c r="G10" s="1" t="s">
        <v>35</v>
      </c>
      <c r="H10" s="1">
        <v>2019</v>
      </c>
      <c r="I10" s="1" t="s">
        <v>8</v>
      </c>
      <c r="J10" s="1" t="s">
        <v>14</v>
      </c>
    </row>
    <row r="11" spans="1:10" x14ac:dyDescent="0.45">
      <c r="A11" t="s">
        <v>36</v>
      </c>
      <c r="B11" s="1">
        <v>2</v>
      </c>
      <c r="C11" s="1">
        <v>89.51</v>
      </c>
      <c r="D11" s="7" t="s">
        <v>30</v>
      </c>
      <c r="E11" s="1">
        <v>6</v>
      </c>
      <c r="F11" s="1">
        <v>95.98</v>
      </c>
      <c r="G11" s="1" t="s">
        <v>35</v>
      </c>
      <c r="H11" s="1">
        <v>2019</v>
      </c>
      <c r="I11" s="1">
        <v>1</v>
      </c>
      <c r="J11" s="1" t="s">
        <v>14</v>
      </c>
    </row>
    <row r="12" spans="1:10" x14ac:dyDescent="0.45">
      <c r="A12" s="7" t="s">
        <v>78</v>
      </c>
      <c r="B12" s="1">
        <v>6</v>
      </c>
      <c r="C12" s="1">
        <v>100.37</v>
      </c>
      <c r="D12" s="39" t="s">
        <v>5</v>
      </c>
      <c r="E12" s="1">
        <v>4</v>
      </c>
      <c r="F12" s="1">
        <v>93.86</v>
      </c>
      <c r="G12" s="1" t="s">
        <v>35</v>
      </c>
      <c r="H12" s="1">
        <v>2022</v>
      </c>
      <c r="I12" s="1">
        <v>1</v>
      </c>
      <c r="J12" s="1" t="s">
        <v>13</v>
      </c>
    </row>
    <row r="13" spans="1:10" x14ac:dyDescent="0.45">
      <c r="A13" s="7" t="s">
        <v>78</v>
      </c>
      <c r="B13" s="1">
        <v>6</v>
      </c>
      <c r="C13" s="1">
        <v>81.99</v>
      </c>
      <c r="D13" s="7" t="s">
        <v>79</v>
      </c>
      <c r="E13" s="1">
        <v>5</v>
      </c>
      <c r="F13" s="1">
        <v>86.49</v>
      </c>
      <c r="G13" s="1" t="s">
        <v>35</v>
      </c>
      <c r="H13" s="1">
        <v>2022</v>
      </c>
      <c r="I13" s="1" t="s">
        <v>8</v>
      </c>
      <c r="J13" s="1" t="s">
        <v>13</v>
      </c>
    </row>
    <row r="14" spans="1:10" x14ac:dyDescent="0.45">
      <c r="A14" s="7" t="s">
        <v>78</v>
      </c>
      <c r="B14" s="1">
        <v>4</v>
      </c>
      <c r="C14" s="1">
        <v>93.43</v>
      </c>
      <c r="D14" s="7" t="s">
        <v>81</v>
      </c>
      <c r="E14" s="1">
        <v>7</v>
      </c>
      <c r="F14" s="1">
        <v>92.23</v>
      </c>
      <c r="G14" s="1" t="s">
        <v>35</v>
      </c>
      <c r="H14" s="1">
        <v>2022</v>
      </c>
      <c r="I14" s="1" t="s">
        <v>9</v>
      </c>
      <c r="J14" s="1" t="s">
        <v>14</v>
      </c>
    </row>
    <row r="15" spans="1:10" x14ac:dyDescent="0.45">
      <c r="A15" s="7" t="s">
        <v>87</v>
      </c>
      <c r="B15" s="1">
        <v>5</v>
      </c>
      <c r="C15" s="1">
        <v>82.44</v>
      </c>
      <c r="D15" s="7" t="s">
        <v>88</v>
      </c>
      <c r="E15" s="1">
        <v>6</v>
      </c>
      <c r="F15" s="1">
        <v>79.069999999999993</v>
      </c>
      <c r="G15" s="1" t="s">
        <v>35</v>
      </c>
      <c r="H15" s="1">
        <v>2022</v>
      </c>
      <c r="I15" s="1">
        <v>1</v>
      </c>
      <c r="J15" s="1" t="s">
        <v>14</v>
      </c>
    </row>
    <row r="16" spans="1:10" x14ac:dyDescent="0.45">
      <c r="A16" s="7" t="s">
        <v>6</v>
      </c>
      <c r="B16" s="1">
        <v>6</v>
      </c>
      <c r="C16" s="1">
        <v>84.08</v>
      </c>
      <c r="D16" t="s">
        <v>29</v>
      </c>
      <c r="E16" s="1">
        <v>3</v>
      </c>
      <c r="F16" s="1">
        <v>84.99</v>
      </c>
      <c r="G16" s="1" t="s">
        <v>35</v>
      </c>
      <c r="H16" s="1">
        <v>2019</v>
      </c>
      <c r="I16" s="1">
        <v>1</v>
      </c>
      <c r="J16" s="1" t="s">
        <v>13</v>
      </c>
    </row>
    <row r="17" spans="1:10" x14ac:dyDescent="0.45">
      <c r="A17" s="7" t="s">
        <v>6</v>
      </c>
      <c r="B17" s="1">
        <v>5</v>
      </c>
      <c r="C17" s="1">
        <v>98.1</v>
      </c>
      <c r="D17" s="7" t="s">
        <v>4</v>
      </c>
      <c r="E17" s="1">
        <v>8</v>
      </c>
      <c r="F17" s="1">
        <v>106.33</v>
      </c>
      <c r="G17" s="1" t="s">
        <v>35</v>
      </c>
      <c r="H17" s="1">
        <v>2019</v>
      </c>
      <c r="I17" s="1" t="s">
        <v>8</v>
      </c>
      <c r="J17" s="1" t="s">
        <v>14</v>
      </c>
    </row>
    <row r="18" spans="1:10" x14ac:dyDescent="0.45">
      <c r="A18" s="7" t="s">
        <v>81</v>
      </c>
      <c r="B18" s="1">
        <v>6</v>
      </c>
      <c r="C18" s="1">
        <v>104.95</v>
      </c>
      <c r="D18" s="39" t="s">
        <v>32</v>
      </c>
      <c r="E18" s="1">
        <v>3</v>
      </c>
      <c r="F18" s="1">
        <v>93.33</v>
      </c>
      <c r="G18" s="1" t="s">
        <v>35</v>
      </c>
      <c r="H18" s="1">
        <v>2022</v>
      </c>
      <c r="I18" s="1">
        <v>1</v>
      </c>
      <c r="J18" s="1" t="s">
        <v>13</v>
      </c>
    </row>
    <row r="19" spans="1:10" x14ac:dyDescent="0.45">
      <c r="A19" s="7" t="s">
        <v>81</v>
      </c>
      <c r="B19" s="1">
        <v>6</v>
      </c>
      <c r="C19" s="1">
        <v>93.8</v>
      </c>
      <c r="D19" s="7" t="s">
        <v>31</v>
      </c>
      <c r="E19" s="1">
        <v>2</v>
      </c>
      <c r="F19" s="1">
        <v>93.8</v>
      </c>
      <c r="G19" s="1" t="s">
        <v>35</v>
      </c>
      <c r="H19" s="1">
        <v>2022</v>
      </c>
      <c r="I19" s="1" t="s">
        <v>8</v>
      </c>
      <c r="J19" s="1" t="s">
        <v>13</v>
      </c>
    </row>
    <row r="20" spans="1:10" x14ac:dyDescent="0.45">
      <c r="A20" s="7" t="s">
        <v>81</v>
      </c>
      <c r="B20" s="1">
        <v>7</v>
      </c>
      <c r="C20" s="1">
        <v>92.23</v>
      </c>
      <c r="D20" s="7" t="s">
        <v>78</v>
      </c>
      <c r="E20" s="1">
        <v>4</v>
      </c>
      <c r="F20" s="1">
        <v>93.43</v>
      </c>
      <c r="G20" s="1" t="s">
        <v>35</v>
      </c>
      <c r="H20" s="1">
        <v>2022</v>
      </c>
      <c r="I20" s="1" t="s">
        <v>9</v>
      </c>
      <c r="J20" s="1" t="s">
        <v>13</v>
      </c>
    </row>
    <row r="21" spans="1:10" x14ac:dyDescent="0.45">
      <c r="A21" s="7" t="s">
        <v>81</v>
      </c>
      <c r="B21" s="1">
        <v>8</v>
      </c>
      <c r="C21" s="1">
        <v>93.15</v>
      </c>
      <c r="D21" s="7" t="s">
        <v>86</v>
      </c>
      <c r="E21" s="1">
        <v>4</v>
      </c>
      <c r="F21" s="1">
        <v>96.31</v>
      </c>
      <c r="G21" s="1" t="s">
        <v>35</v>
      </c>
      <c r="H21" s="1">
        <v>2022</v>
      </c>
      <c r="I21" s="1" t="s">
        <v>10</v>
      </c>
      <c r="J21" s="1" t="s">
        <v>13</v>
      </c>
    </row>
    <row r="22" spans="1:10" x14ac:dyDescent="0.45">
      <c r="A22" s="39" t="s">
        <v>80</v>
      </c>
      <c r="B22" s="1">
        <v>5</v>
      </c>
      <c r="C22" s="1">
        <v>89.45</v>
      </c>
      <c r="D22" s="7" t="s">
        <v>31</v>
      </c>
      <c r="E22" s="1">
        <v>6</v>
      </c>
      <c r="F22" s="1">
        <v>96.09</v>
      </c>
      <c r="G22" s="1" t="s">
        <v>35</v>
      </c>
      <c r="H22" s="1">
        <v>2022</v>
      </c>
      <c r="I22" s="1">
        <v>1</v>
      </c>
      <c r="J22" s="1" t="s">
        <v>14</v>
      </c>
    </row>
    <row r="23" spans="1:10" x14ac:dyDescent="0.45">
      <c r="A23" t="s">
        <v>29</v>
      </c>
      <c r="B23" s="1">
        <v>3</v>
      </c>
      <c r="C23" s="1">
        <v>84.99</v>
      </c>
      <c r="D23" s="7" t="s">
        <v>6</v>
      </c>
      <c r="E23" s="1">
        <v>6</v>
      </c>
      <c r="F23" s="1">
        <v>84.08</v>
      </c>
      <c r="G23" s="1" t="s">
        <v>35</v>
      </c>
      <c r="H23" s="1">
        <v>2019</v>
      </c>
      <c r="I23" s="1">
        <v>1</v>
      </c>
      <c r="J23" s="1" t="s">
        <v>14</v>
      </c>
    </row>
    <row r="24" spans="1:10" x14ac:dyDescent="0.45">
      <c r="A24" s="7" t="s">
        <v>31</v>
      </c>
      <c r="B24" s="1">
        <v>6</v>
      </c>
      <c r="C24" s="1">
        <v>92.71</v>
      </c>
      <c r="D24" t="s">
        <v>34</v>
      </c>
      <c r="E24" s="1">
        <v>5</v>
      </c>
      <c r="F24" s="1">
        <v>87.71</v>
      </c>
      <c r="G24" s="1" t="s">
        <v>35</v>
      </c>
      <c r="H24" s="1">
        <v>2019</v>
      </c>
      <c r="I24" s="1">
        <v>1</v>
      </c>
      <c r="J24" s="1" t="s">
        <v>13</v>
      </c>
    </row>
    <row r="25" spans="1:10" x14ac:dyDescent="0.45">
      <c r="A25" s="7" t="s">
        <v>31</v>
      </c>
      <c r="B25" s="1">
        <v>8</v>
      </c>
      <c r="C25" s="1">
        <v>93.09</v>
      </c>
      <c r="D25" s="7" t="s">
        <v>2</v>
      </c>
      <c r="E25" s="1">
        <v>4</v>
      </c>
      <c r="F25" s="1">
        <v>90.39</v>
      </c>
      <c r="G25" s="1" t="s">
        <v>35</v>
      </c>
      <c r="H25" s="1">
        <v>2019</v>
      </c>
      <c r="I25" s="1" t="s">
        <v>8</v>
      </c>
      <c r="J25" s="1" t="s">
        <v>13</v>
      </c>
    </row>
    <row r="26" spans="1:10" x14ac:dyDescent="0.45">
      <c r="A26" s="7" t="s">
        <v>31</v>
      </c>
      <c r="B26" s="1">
        <v>5</v>
      </c>
      <c r="C26" s="1">
        <v>94.11</v>
      </c>
      <c r="D26" s="7" t="s">
        <v>0</v>
      </c>
      <c r="E26" s="1">
        <v>8</v>
      </c>
      <c r="F26" s="1">
        <v>97.41</v>
      </c>
      <c r="G26" s="1" t="s">
        <v>35</v>
      </c>
      <c r="H26" s="1">
        <v>2019</v>
      </c>
      <c r="I26" s="1" t="s">
        <v>9</v>
      </c>
      <c r="J26" s="1" t="s">
        <v>14</v>
      </c>
    </row>
    <row r="27" spans="1:10" x14ac:dyDescent="0.45">
      <c r="A27" s="7" t="s">
        <v>31</v>
      </c>
      <c r="B27" s="1">
        <v>6</v>
      </c>
      <c r="C27" s="1">
        <v>96.09</v>
      </c>
      <c r="D27" s="39" t="s">
        <v>80</v>
      </c>
      <c r="E27" s="1">
        <v>5</v>
      </c>
      <c r="F27" s="1">
        <v>89.45</v>
      </c>
      <c r="G27" s="1" t="s">
        <v>35</v>
      </c>
      <c r="H27" s="1">
        <v>2022</v>
      </c>
      <c r="I27" s="1">
        <v>1</v>
      </c>
      <c r="J27" s="1" t="s">
        <v>13</v>
      </c>
    </row>
    <row r="28" spans="1:10" x14ac:dyDescent="0.45">
      <c r="A28" s="7" t="s">
        <v>31</v>
      </c>
      <c r="B28" s="1">
        <v>2</v>
      </c>
      <c r="C28" s="1">
        <v>93.8</v>
      </c>
      <c r="D28" s="7" t="s">
        <v>81</v>
      </c>
      <c r="E28" s="1">
        <v>6</v>
      </c>
      <c r="F28" s="1">
        <v>93.8</v>
      </c>
      <c r="G28" s="1" t="s">
        <v>35</v>
      </c>
      <c r="H28" s="1">
        <v>2022</v>
      </c>
      <c r="I28" s="1" t="s">
        <v>8</v>
      </c>
      <c r="J28" s="1" t="s">
        <v>14</v>
      </c>
    </row>
    <row r="29" spans="1:10" x14ac:dyDescent="0.45">
      <c r="A29" s="7" t="s">
        <v>79</v>
      </c>
      <c r="B29" s="1">
        <v>6</v>
      </c>
      <c r="C29" s="1">
        <v>92.52</v>
      </c>
      <c r="D29" s="39" t="s">
        <v>7</v>
      </c>
      <c r="E29" s="1">
        <v>2</v>
      </c>
      <c r="F29" s="1">
        <v>91.9</v>
      </c>
      <c r="G29" s="1" t="s">
        <v>35</v>
      </c>
      <c r="H29" s="1">
        <v>2022</v>
      </c>
      <c r="I29" s="1">
        <v>1</v>
      </c>
      <c r="J29" s="1" t="s">
        <v>13</v>
      </c>
    </row>
    <row r="30" spans="1:10" x14ac:dyDescent="0.45">
      <c r="A30" s="7" t="s">
        <v>79</v>
      </c>
      <c r="B30" s="1">
        <v>5</v>
      </c>
      <c r="C30" s="1">
        <v>86.49</v>
      </c>
      <c r="D30" s="7" t="s">
        <v>78</v>
      </c>
      <c r="E30" s="1">
        <v>6</v>
      </c>
      <c r="F30" s="1">
        <v>81.99</v>
      </c>
      <c r="G30" s="1" t="s">
        <v>35</v>
      </c>
      <c r="H30" s="1">
        <v>2022</v>
      </c>
      <c r="I30" s="1" t="s">
        <v>8</v>
      </c>
      <c r="J30" s="1" t="s">
        <v>14</v>
      </c>
    </row>
    <row r="31" spans="1:10" x14ac:dyDescent="0.45">
      <c r="A31" s="7" t="s">
        <v>86</v>
      </c>
      <c r="B31" s="1">
        <v>6</v>
      </c>
      <c r="C31" s="1">
        <v>88.14</v>
      </c>
      <c r="D31" s="39" t="s">
        <v>84</v>
      </c>
      <c r="E31" s="1">
        <v>1</v>
      </c>
      <c r="F31" s="1">
        <v>78.55</v>
      </c>
      <c r="G31" s="1" t="s">
        <v>35</v>
      </c>
      <c r="H31" s="1">
        <v>2022</v>
      </c>
      <c r="I31" s="1">
        <v>1</v>
      </c>
      <c r="J31" s="1" t="s">
        <v>13</v>
      </c>
    </row>
    <row r="32" spans="1:10" x14ac:dyDescent="0.45">
      <c r="A32" s="7" t="s">
        <v>86</v>
      </c>
      <c r="B32" s="1">
        <v>6</v>
      </c>
      <c r="C32" s="1">
        <v>98.32</v>
      </c>
      <c r="D32" s="7" t="s">
        <v>82</v>
      </c>
      <c r="E32" s="1">
        <v>3</v>
      </c>
      <c r="F32" s="1">
        <v>92.55</v>
      </c>
      <c r="G32" s="1" t="s">
        <v>35</v>
      </c>
      <c r="H32" s="1">
        <v>2022</v>
      </c>
      <c r="I32" s="1" t="s">
        <v>8</v>
      </c>
      <c r="J32" s="1" t="s">
        <v>13</v>
      </c>
    </row>
    <row r="33" spans="1:10" x14ac:dyDescent="0.45">
      <c r="A33" s="7" t="s">
        <v>86</v>
      </c>
      <c r="B33" s="1">
        <v>7</v>
      </c>
      <c r="C33" s="1">
        <v>90.7</v>
      </c>
      <c r="D33" s="7" t="s">
        <v>85</v>
      </c>
      <c r="E33" s="1">
        <v>5</v>
      </c>
      <c r="F33" s="1">
        <v>95.41</v>
      </c>
      <c r="G33" s="1" t="s">
        <v>35</v>
      </c>
      <c r="H33" s="1">
        <v>2022</v>
      </c>
      <c r="I33" s="1" t="s">
        <v>9</v>
      </c>
      <c r="J33" s="1" t="s">
        <v>13</v>
      </c>
    </row>
    <row r="34" spans="1:10" x14ac:dyDescent="0.45">
      <c r="A34" s="7" t="s">
        <v>86</v>
      </c>
      <c r="B34" s="1">
        <v>4</v>
      </c>
      <c r="C34" s="1">
        <v>96.31</v>
      </c>
      <c r="D34" s="7" t="s">
        <v>81</v>
      </c>
      <c r="E34" s="1">
        <v>8</v>
      </c>
      <c r="F34" s="1">
        <v>93.15</v>
      </c>
      <c r="G34" s="1" t="s">
        <v>35</v>
      </c>
      <c r="H34" s="1">
        <v>2022</v>
      </c>
      <c r="I34" s="1" t="s">
        <v>10</v>
      </c>
      <c r="J34" s="1" t="s">
        <v>14</v>
      </c>
    </row>
    <row r="35" spans="1:10" x14ac:dyDescent="0.45">
      <c r="A35" s="7" t="s">
        <v>88</v>
      </c>
      <c r="B35" s="1">
        <v>6</v>
      </c>
      <c r="C35" s="1">
        <v>79.069999999999993</v>
      </c>
      <c r="D35" s="7" t="s">
        <v>87</v>
      </c>
      <c r="E35" s="1">
        <v>5</v>
      </c>
      <c r="F35" s="1">
        <v>82.44</v>
      </c>
      <c r="G35" s="1" t="s">
        <v>35</v>
      </c>
      <c r="H35" s="1">
        <v>2022</v>
      </c>
      <c r="I35" s="1">
        <v>1</v>
      </c>
      <c r="J35" s="1" t="s">
        <v>13</v>
      </c>
    </row>
    <row r="36" spans="1:10" x14ac:dyDescent="0.45">
      <c r="A36" s="7" t="s">
        <v>88</v>
      </c>
      <c r="B36" s="1">
        <v>0</v>
      </c>
      <c r="C36" s="1">
        <v>76.83</v>
      </c>
      <c r="D36" s="7" t="s">
        <v>85</v>
      </c>
      <c r="E36" s="1">
        <v>6</v>
      </c>
      <c r="F36" s="1">
        <v>99.1</v>
      </c>
      <c r="G36" s="1" t="s">
        <v>35</v>
      </c>
      <c r="H36" s="1">
        <v>2022</v>
      </c>
      <c r="I36" s="1" t="s">
        <v>8</v>
      </c>
      <c r="J36" s="1" t="s">
        <v>14</v>
      </c>
    </row>
    <row r="37" spans="1:10" x14ac:dyDescent="0.45">
      <c r="A37" t="s">
        <v>1</v>
      </c>
      <c r="B37" s="1">
        <v>5</v>
      </c>
      <c r="C37" s="1">
        <v>88.37</v>
      </c>
      <c r="D37" s="7" t="s">
        <v>4</v>
      </c>
      <c r="E37" s="1">
        <v>6</v>
      </c>
      <c r="F37" s="1">
        <v>92.09</v>
      </c>
      <c r="G37" s="1" t="s">
        <v>35</v>
      </c>
      <c r="H37" s="1">
        <v>2019</v>
      </c>
      <c r="I37" s="1">
        <v>1</v>
      </c>
      <c r="J37" s="1" t="s">
        <v>14</v>
      </c>
    </row>
    <row r="38" spans="1:10" x14ac:dyDescent="0.45">
      <c r="A38" s="39" t="s">
        <v>84</v>
      </c>
      <c r="B38" s="1">
        <v>1</v>
      </c>
      <c r="C38" s="1">
        <v>78.55</v>
      </c>
      <c r="D38" s="7" t="s">
        <v>86</v>
      </c>
      <c r="E38" s="1">
        <v>6</v>
      </c>
      <c r="F38" s="1">
        <v>88.14</v>
      </c>
      <c r="G38" s="1" t="s">
        <v>35</v>
      </c>
      <c r="H38" s="1">
        <v>2022</v>
      </c>
      <c r="I38" s="1">
        <v>1</v>
      </c>
      <c r="J38" s="1" t="s">
        <v>14</v>
      </c>
    </row>
    <row r="39" spans="1:10" x14ac:dyDescent="0.45">
      <c r="A39" s="7" t="s">
        <v>85</v>
      </c>
      <c r="B39" s="1">
        <v>6</v>
      </c>
      <c r="C39" s="1">
        <v>83.07</v>
      </c>
      <c r="D39" s="39" t="s">
        <v>37</v>
      </c>
      <c r="E39" s="1">
        <v>3</v>
      </c>
      <c r="F39" s="1">
        <v>83.21</v>
      </c>
      <c r="G39" s="1" t="s">
        <v>35</v>
      </c>
      <c r="H39" s="1">
        <v>2022</v>
      </c>
      <c r="I39" s="1">
        <v>1</v>
      </c>
      <c r="J39" s="1" t="s">
        <v>13</v>
      </c>
    </row>
    <row r="40" spans="1:10" x14ac:dyDescent="0.45">
      <c r="A40" s="7" t="s">
        <v>85</v>
      </c>
      <c r="B40" s="1">
        <v>6</v>
      </c>
      <c r="C40" s="1">
        <v>99.1</v>
      </c>
      <c r="D40" s="7" t="s">
        <v>88</v>
      </c>
      <c r="E40" s="1">
        <v>0</v>
      </c>
      <c r="F40" s="1">
        <v>76.83</v>
      </c>
      <c r="G40" s="1" t="s">
        <v>35</v>
      </c>
      <c r="H40" s="1">
        <v>2022</v>
      </c>
      <c r="I40" s="1" t="s">
        <v>8</v>
      </c>
      <c r="J40" s="1" t="s">
        <v>13</v>
      </c>
    </row>
    <row r="41" spans="1:10" x14ac:dyDescent="0.45">
      <c r="A41" s="7" t="s">
        <v>85</v>
      </c>
      <c r="B41" s="1">
        <v>5</v>
      </c>
      <c r="C41" s="1">
        <v>95.41</v>
      </c>
      <c r="D41" s="7" t="s">
        <v>86</v>
      </c>
      <c r="E41" s="1">
        <v>7</v>
      </c>
      <c r="F41" s="1">
        <v>90.7</v>
      </c>
      <c r="G41" s="1" t="s">
        <v>35</v>
      </c>
      <c r="H41" s="1">
        <v>2022</v>
      </c>
      <c r="I41" s="1" t="s">
        <v>9</v>
      </c>
      <c r="J41" s="1" t="s">
        <v>14</v>
      </c>
    </row>
    <row r="42" spans="1:10" x14ac:dyDescent="0.45">
      <c r="A42" s="7" t="s">
        <v>4</v>
      </c>
      <c r="B42" s="1">
        <v>6</v>
      </c>
      <c r="C42" s="1">
        <v>92.09</v>
      </c>
      <c r="D42" t="s">
        <v>1</v>
      </c>
      <c r="E42" s="1">
        <v>5</v>
      </c>
      <c r="F42" s="1">
        <v>88.37</v>
      </c>
      <c r="G42" s="1" t="s">
        <v>35</v>
      </c>
      <c r="H42" s="1">
        <v>2019</v>
      </c>
      <c r="I42" s="1">
        <v>1</v>
      </c>
      <c r="J42" s="1" t="s">
        <v>13</v>
      </c>
    </row>
    <row r="43" spans="1:10" x14ac:dyDescent="0.45">
      <c r="A43" s="7" t="s">
        <v>4</v>
      </c>
      <c r="B43" s="1">
        <v>8</v>
      </c>
      <c r="C43" s="1">
        <v>106.33</v>
      </c>
      <c r="D43" s="7" t="s">
        <v>6</v>
      </c>
      <c r="E43" s="1">
        <v>5</v>
      </c>
      <c r="F43" s="1">
        <v>98.1</v>
      </c>
      <c r="G43" s="1" t="s">
        <v>35</v>
      </c>
      <c r="H43" s="1">
        <v>2019</v>
      </c>
      <c r="I43" s="1" t="s">
        <v>8</v>
      </c>
      <c r="J43" s="1" t="s">
        <v>13</v>
      </c>
    </row>
    <row r="44" spans="1:10" x14ac:dyDescent="0.45">
      <c r="A44" s="7" t="s">
        <v>4</v>
      </c>
      <c r="B44" s="1">
        <v>8</v>
      </c>
      <c r="C44" s="1">
        <v>96.02</v>
      </c>
      <c r="D44" s="7" t="s">
        <v>3</v>
      </c>
      <c r="E44" s="1">
        <v>3</v>
      </c>
      <c r="F44" s="1">
        <v>93.6</v>
      </c>
      <c r="G44" s="1" t="s">
        <v>35</v>
      </c>
      <c r="H44" s="1">
        <v>2019</v>
      </c>
      <c r="I44" s="1" t="s">
        <v>9</v>
      </c>
      <c r="J44" s="1" t="s">
        <v>13</v>
      </c>
    </row>
    <row r="45" spans="1:10" x14ac:dyDescent="0.45">
      <c r="A45" s="7" t="s">
        <v>4</v>
      </c>
      <c r="B45" s="1">
        <v>8</v>
      </c>
      <c r="C45" s="1">
        <v>97.41</v>
      </c>
      <c r="D45" s="7" t="s">
        <v>0</v>
      </c>
      <c r="E45" s="1">
        <v>1</v>
      </c>
      <c r="F45" s="1">
        <v>91.18</v>
      </c>
      <c r="G45" s="1" t="s">
        <v>35</v>
      </c>
      <c r="H45" s="1">
        <v>2019</v>
      </c>
      <c r="I45" s="1" t="s">
        <v>10</v>
      </c>
      <c r="J45" s="1" t="s">
        <v>13</v>
      </c>
    </row>
    <row r="46" spans="1:10" x14ac:dyDescent="0.45">
      <c r="A46" s="7" t="s">
        <v>82</v>
      </c>
      <c r="B46" s="1">
        <v>6</v>
      </c>
      <c r="C46" s="1">
        <v>99.1</v>
      </c>
      <c r="D46" s="39" t="s">
        <v>83</v>
      </c>
      <c r="E46" s="1">
        <v>3</v>
      </c>
      <c r="F46" s="1">
        <v>90.55</v>
      </c>
      <c r="G46" s="1" t="s">
        <v>35</v>
      </c>
      <c r="H46" s="1">
        <v>2022</v>
      </c>
      <c r="I46" s="1">
        <v>1</v>
      </c>
      <c r="J46" s="1" t="s">
        <v>13</v>
      </c>
    </row>
    <row r="47" spans="1:10" x14ac:dyDescent="0.45">
      <c r="A47" s="7" t="s">
        <v>82</v>
      </c>
      <c r="B47" s="1">
        <v>3</v>
      </c>
      <c r="C47" s="1">
        <v>92.55</v>
      </c>
      <c r="D47" s="7" t="s">
        <v>86</v>
      </c>
      <c r="E47" s="1">
        <v>6</v>
      </c>
      <c r="F47" s="1">
        <v>98.32</v>
      </c>
      <c r="G47" s="1" t="s">
        <v>35</v>
      </c>
      <c r="H47" s="1">
        <v>2022</v>
      </c>
      <c r="I47" s="1" t="s">
        <v>8</v>
      </c>
      <c r="J47" s="1" t="s">
        <v>14</v>
      </c>
    </row>
    <row r="48" spans="1:10" x14ac:dyDescent="0.45">
      <c r="A48" s="7" t="s">
        <v>2</v>
      </c>
      <c r="B48" s="1">
        <v>6</v>
      </c>
      <c r="C48" s="1">
        <v>94.24</v>
      </c>
      <c r="D48" s="7" t="s">
        <v>7</v>
      </c>
      <c r="E48" s="1">
        <v>1</v>
      </c>
      <c r="F48" s="1">
        <v>82.17</v>
      </c>
      <c r="G48" s="1" t="s">
        <v>35</v>
      </c>
      <c r="H48" s="1">
        <v>2019</v>
      </c>
      <c r="I48" s="1">
        <v>1</v>
      </c>
      <c r="J48" s="1" t="s">
        <v>13</v>
      </c>
    </row>
    <row r="49" spans="1:10" x14ac:dyDescent="0.45">
      <c r="A49" s="7" t="s">
        <v>2</v>
      </c>
      <c r="B49" s="1">
        <v>4</v>
      </c>
      <c r="C49" s="1">
        <v>90.39</v>
      </c>
      <c r="D49" s="7" t="s">
        <v>31</v>
      </c>
      <c r="E49" s="1">
        <v>8</v>
      </c>
      <c r="F49" s="1">
        <v>93.09</v>
      </c>
      <c r="G49" s="1" t="s">
        <v>35</v>
      </c>
      <c r="H49" s="1">
        <v>2019</v>
      </c>
      <c r="I49" s="1" t="s">
        <v>8</v>
      </c>
      <c r="J49" s="1" t="s">
        <v>14</v>
      </c>
    </row>
    <row r="50" spans="1:10" x14ac:dyDescent="0.45">
      <c r="A50" s="7" t="s">
        <v>0</v>
      </c>
      <c r="B50" s="1">
        <v>6</v>
      </c>
      <c r="C50" s="1">
        <v>95.49</v>
      </c>
      <c r="D50" t="s">
        <v>38</v>
      </c>
      <c r="E50" s="1">
        <v>5</v>
      </c>
      <c r="F50" s="1">
        <v>90.35</v>
      </c>
      <c r="G50" s="1" t="s">
        <v>35</v>
      </c>
      <c r="H50" s="1">
        <v>2019</v>
      </c>
      <c r="I50" s="1">
        <v>1</v>
      </c>
      <c r="J50" s="1" t="s">
        <v>13</v>
      </c>
    </row>
    <row r="51" spans="1:10" x14ac:dyDescent="0.45">
      <c r="A51" s="7" t="s">
        <v>0</v>
      </c>
      <c r="B51" s="1">
        <v>8</v>
      </c>
      <c r="C51" s="1">
        <v>92.52</v>
      </c>
      <c r="D51" s="7" t="s">
        <v>30</v>
      </c>
      <c r="E51" s="1">
        <v>6</v>
      </c>
      <c r="F51" s="1">
        <v>94.71</v>
      </c>
      <c r="G51" s="1" t="s">
        <v>35</v>
      </c>
      <c r="H51" s="1">
        <v>2019</v>
      </c>
      <c r="I51" s="1" t="s">
        <v>8</v>
      </c>
      <c r="J51" s="1" t="s">
        <v>13</v>
      </c>
    </row>
    <row r="52" spans="1:10" x14ac:dyDescent="0.45">
      <c r="A52" s="7" t="s">
        <v>0</v>
      </c>
      <c r="B52" s="1">
        <v>8</v>
      </c>
      <c r="C52" s="1">
        <v>97.41</v>
      </c>
      <c r="D52" s="7" t="s">
        <v>31</v>
      </c>
      <c r="E52" s="1">
        <v>5</v>
      </c>
      <c r="F52" s="1">
        <v>94.11</v>
      </c>
      <c r="G52" s="1" t="s">
        <v>35</v>
      </c>
      <c r="H52" s="1">
        <v>2019</v>
      </c>
      <c r="I52" s="1" t="s">
        <v>9</v>
      </c>
      <c r="J52" s="1" t="s">
        <v>13</v>
      </c>
    </row>
    <row r="53" spans="1:10" x14ac:dyDescent="0.45">
      <c r="A53" s="7" t="s">
        <v>0</v>
      </c>
      <c r="B53" s="1">
        <v>1</v>
      </c>
      <c r="C53" s="1">
        <v>91.18</v>
      </c>
      <c r="D53" s="7" t="s">
        <v>4</v>
      </c>
      <c r="E53" s="1">
        <v>8</v>
      </c>
      <c r="F53" s="1">
        <v>97.41</v>
      </c>
      <c r="G53" s="1" t="s">
        <v>35</v>
      </c>
      <c r="H53" s="1">
        <v>2019</v>
      </c>
      <c r="I53" s="1" t="s">
        <v>10</v>
      </c>
      <c r="J53" s="1" t="s">
        <v>14</v>
      </c>
    </row>
    <row r="54" spans="1:10" x14ac:dyDescent="0.45">
      <c r="A54" s="7" t="s">
        <v>3</v>
      </c>
      <c r="B54" s="1">
        <v>6</v>
      </c>
      <c r="C54" s="1">
        <v>99.84</v>
      </c>
      <c r="D54" t="s">
        <v>37</v>
      </c>
      <c r="E54" s="1">
        <v>2</v>
      </c>
      <c r="F54" s="1">
        <v>79.06</v>
      </c>
      <c r="G54" s="1" t="s">
        <v>35</v>
      </c>
      <c r="H54" s="1">
        <v>2019</v>
      </c>
      <c r="I54" s="1">
        <v>1</v>
      </c>
      <c r="J54" s="1" t="s">
        <v>13</v>
      </c>
    </row>
    <row r="55" spans="1:10" x14ac:dyDescent="0.45">
      <c r="A55" s="7" t="s">
        <v>3</v>
      </c>
      <c r="B55" s="1">
        <v>8</v>
      </c>
      <c r="C55" s="1">
        <v>96.59</v>
      </c>
      <c r="D55" s="7" t="s">
        <v>32</v>
      </c>
      <c r="E55" s="1">
        <v>3</v>
      </c>
      <c r="F55" s="1">
        <v>96.48</v>
      </c>
      <c r="G55" s="1" t="s">
        <v>35</v>
      </c>
      <c r="H55" s="1">
        <v>2019</v>
      </c>
      <c r="I55" s="1" t="s">
        <v>8</v>
      </c>
      <c r="J55" s="1" t="s">
        <v>13</v>
      </c>
    </row>
    <row r="56" spans="1:10" x14ac:dyDescent="0.45">
      <c r="A56" s="7" t="s">
        <v>3</v>
      </c>
      <c r="B56" s="1">
        <v>3</v>
      </c>
      <c r="C56" s="1">
        <v>93.6</v>
      </c>
      <c r="D56" s="7" t="s">
        <v>4</v>
      </c>
      <c r="E56" s="1">
        <v>8</v>
      </c>
      <c r="F56" s="1">
        <v>96.02</v>
      </c>
      <c r="G56" s="1" t="s">
        <v>35</v>
      </c>
      <c r="H56" s="1">
        <v>2019</v>
      </c>
      <c r="I56" s="1" t="s">
        <v>9</v>
      </c>
      <c r="J56" s="1" t="s">
        <v>14</v>
      </c>
    </row>
    <row r="57" spans="1:10" x14ac:dyDescent="0.45">
      <c r="A57" s="7" t="s">
        <v>5</v>
      </c>
      <c r="B57" s="1">
        <v>4</v>
      </c>
      <c r="C57" s="1">
        <v>93.51</v>
      </c>
      <c r="D57" s="7" t="s">
        <v>32</v>
      </c>
      <c r="E57" s="1">
        <v>6</v>
      </c>
      <c r="F57" s="1">
        <v>96.87</v>
      </c>
      <c r="G57" s="1" t="s">
        <v>35</v>
      </c>
      <c r="H57" s="1">
        <v>2019</v>
      </c>
      <c r="I57" s="1">
        <v>1</v>
      </c>
      <c r="J57" s="1" t="s">
        <v>14</v>
      </c>
    </row>
    <row r="58" spans="1:10" x14ac:dyDescent="0.45">
      <c r="A58" s="39" t="s">
        <v>5</v>
      </c>
      <c r="B58" s="1">
        <v>4</v>
      </c>
      <c r="C58" s="1">
        <v>93.86</v>
      </c>
      <c r="D58" s="7" t="s">
        <v>78</v>
      </c>
      <c r="E58" s="1">
        <v>6</v>
      </c>
      <c r="F58" s="1">
        <v>100.37</v>
      </c>
      <c r="G58" s="1" t="s">
        <v>35</v>
      </c>
      <c r="H58" s="1">
        <v>2022</v>
      </c>
      <c r="I58" s="1">
        <v>1</v>
      </c>
      <c r="J58" s="1" t="s">
        <v>14</v>
      </c>
    </row>
    <row r="59" spans="1:10" x14ac:dyDescent="0.45">
      <c r="A59" t="s">
        <v>37</v>
      </c>
      <c r="B59" s="1">
        <v>2</v>
      </c>
      <c r="C59" s="1">
        <v>79.06</v>
      </c>
      <c r="D59" s="7" t="s">
        <v>3</v>
      </c>
      <c r="E59" s="1">
        <v>6</v>
      </c>
      <c r="F59" s="1">
        <v>99.84</v>
      </c>
      <c r="G59" s="1" t="s">
        <v>35</v>
      </c>
      <c r="H59" s="1">
        <v>2019</v>
      </c>
      <c r="I59" s="1">
        <v>1</v>
      </c>
      <c r="J59" s="1" t="s">
        <v>14</v>
      </c>
    </row>
    <row r="60" spans="1:10" x14ac:dyDescent="0.45">
      <c r="A60" s="39" t="s">
        <v>37</v>
      </c>
      <c r="B60" s="1">
        <v>3</v>
      </c>
      <c r="C60" s="1">
        <v>83.21</v>
      </c>
      <c r="D60" s="7" t="s">
        <v>85</v>
      </c>
      <c r="E60" s="1">
        <v>6</v>
      </c>
      <c r="F60" s="1">
        <v>83.07</v>
      </c>
      <c r="G60" s="1" t="s">
        <v>35</v>
      </c>
      <c r="H60" s="1">
        <v>2022</v>
      </c>
      <c r="I60" s="1">
        <v>1</v>
      </c>
      <c r="J60" s="1" t="s">
        <v>14</v>
      </c>
    </row>
  </sheetData>
  <sortState xmlns:xlrd2="http://schemas.microsoft.com/office/spreadsheetml/2017/richdata2" ref="A1:BJ36">
    <sortCondition ref="A1:A36"/>
    <sortCondition ref="D1:D36"/>
    <sortCondition descending="1" ref="J1:J36"/>
    <sortCondition ref="H1:H3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8"/>
  <sheetViews>
    <sheetView zoomScale="79" workbookViewId="0"/>
  </sheetViews>
  <sheetFormatPr defaultRowHeight="14.25" x14ac:dyDescent="0.45"/>
  <cols>
    <col min="1" max="1" width="5.19921875" style="30" customWidth="1"/>
    <col min="2" max="2" width="12.59765625" style="16" customWidth="1"/>
    <col min="3" max="3" width="4.73046875" style="30" customWidth="1"/>
    <col min="4" max="4" width="5" style="30" customWidth="1"/>
    <col min="5" max="5" width="15.9296875" style="15" customWidth="1"/>
    <col min="6" max="6" width="3.73046875" style="29" customWidth="1"/>
    <col min="7" max="7" width="4.9296875" style="29" customWidth="1"/>
    <col min="8" max="8" width="15.1328125" style="15" customWidth="1"/>
    <col min="9" max="9" width="3.53125" style="29" customWidth="1"/>
    <col min="10" max="10" width="5.06640625" style="29" customWidth="1"/>
    <col min="11" max="11" width="16" style="15" customWidth="1"/>
    <col min="12" max="12" width="5.33203125" style="29" customWidth="1"/>
    <col min="13" max="13" width="5.265625" style="29" customWidth="1"/>
    <col min="14" max="14" width="15.86328125" style="15" customWidth="1"/>
    <col min="15" max="15" width="4.19921875" style="29" customWidth="1"/>
    <col min="16" max="16" width="5.19921875" style="29" customWidth="1"/>
    <col min="17" max="17" width="12.59765625" style="15" customWidth="1"/>
    <col min="18" max="18" width="10.46484375" style="15" customWidth="1"/>
    <col min="19" max="19" width="5.46484375" style="29" customWidth="1"/>
    <col min="20" max="20" width="14.3984375" style="15" customWidth="1"/>
    <col min="21" max="21" width="6.6640625" style="29" customWidth="1"/>
    <col min="22" max="22" width="5.19921875" style="29" customWidth="1"/>
    <col min="23" max="23" width="10.73046875" style="15" customWidth="1"/>
    <col min="24" max="24" width="8.9296875" style="15"/>
  </cols>
  <sheetData>
    <row r="1" spans="1:24" ht="28.9" thickTop="1" x14ac:dyDescent="0.45">
      <c r="A1" s="27" t="s">
        <v>59</v>
      </c>
      <c r="B1" s="19" t="s">
        <v>77</v>
      </c>
      <c r="C1" s="31" t="s">
        <v>76</v>
      </c>
      <c r="D1" s="45" t="s">
        <v>59</v>
      </c>
      <c r="E1" s="19" t="s">
        <v>65</v>
      </c>
      <c r="F1" s="34" t="s">
        <v>76</v>
      </c>
      <c r="G1" s="27" t="s">
        <v>59</v>
      </c>
      <c r="H1" s="19" t="s">
        <v>66</v>
      </c>
      <c r="I1" s="36" t="s">
        <v>76</v>
      </c>
      <c r="J1" s="27" t="s">
        <v>59</v>
      </c>
      <c r="K1" s="19" t="s">
        <v>67</v>
      </c>
      <c r="L1" s="37" t="s">
        <v>76</v>
      </c>
      <c r="M1" s="27" t="s">
        <v>59</v>
      </c>
      <c r="N1" s="19" t="s">
        <v>68</v>
      </c>
      <c r="O1" s="37" t="s">
        <v>76</v>
      </c>
      <c r="P1" s="27" t="s">
        <v>59</v>
      </c>
      <c r="Q1" s="19" t="s">
        <v>69</v>
      </c>
      <c r="R1" s="20" t="s">
        <v>76</v>
      </c>
      <c r="S1" s="27" t="s">
        <v>59</v>
      </c>
      <c r="T1" s="19" t="s">
        <v>70</v>
      </c>
      <c r="U1" s="37" t="s">
        <v>76</v>
      </c>
      <c r="V1" s="27" t="s">
        <v>59</v>
      </c>
      <c r="W1" s="19" t="s">
        <v>71</v>
      </c>
      <c r="X1" s="20" t="s">
        <v>76</v>
      </c>
    </row>
    <row r="2" spans="1:24" s="25" customFormat="1" ht="30.7" customHeight="1" x14ac:dyDescent="0.45">
      <c r="A2" s="47">
        <v>1</v>
      </c>
      <c r="B2" s="3" t="s">
        <v>32</v>
      </c>
      <c r="C2" s="38">
        <v>2</v>
      </c>
      <c r="D2" s="46">
        <v>1</v>
      </c>
      <c r="E2" s="43" t="s">
        <v>4</v>
      </c>
      <c r="F2" s="44">
        <v>1</v>
      </c>
      <c r="G2" s="26">
        <v>1</v>
      </c>
      <c r="H2" s="3" t="s">
        <v>4</v>
      </c>
      <c r="I2" s="35">
        <v>1</v>
      </c>
      <c r="J2" s="26">
        <v>1</v>
      </c>
      <c r="K2" s="3" t="s">
        <v>4</v>
      </c>
      <c r="L2" s="3">
        <v>6</v>
      </c>
      <c r="M2" s="26">
        <v>1</v>
      </c>
      <c r="N2" s="3" t="s">
        <v>4</v>
      </c>
      <c r="O2" s="11">
        <v>5</v>
      </c>
      <c r="P2" s="26">
        <v>1</v>
      </c>
      <c r="Q2" s="3" t="s">
        <v>4</v>
      </c>
      <c r="R2" s="38">
        <v>97.25</v>
      </c>
      <c r="S2" s="26">
        <v>1</v>
      </c>
      <c r="T2" s="3" t="s">
        <v>7</v>
      </c>
      <c r="U2" s="3">
        <v>2</v>
      </c>
      <c r="V2" s="26">
        <v>1</v>
      </c>
      <c r="W2" s="3" t="s">
        <v>88</v>
      </c>
      <c r="X2" s="21">
        <v>77.95</v>
      </c>
    </row>
    <row r="3" spans="1:24" s="25" customFormat="1" ht="30.7" customHeight="1" thickBot="1" x14ac:dyDescent="0.5">
      <c r="A3" s="47">
        <v>1</v>
      </c>
      <c r="B3" s="3" t="s">
        <v>7</v>
      </c>
      <c r="C3" s="38">
        <v>2</v>
      </c>
      <c r="D3" s="41">
        <v>1</v>
      </c>
      <c r="E3" s="22" t="s">
        <v>81</v>
      </c>
      <c r="F3" s="33">
        <v>1</v>
      </c>
      <c r="G3" s="46">
        <v>1</v>
      </c>
      <c r="H3" s="43" t="s">
        <v>81</v>
      </c>
      <c r="I3" s="44">
        <v>1</v>
      </c>
      <c r="J3" s="26">
        <v>2</v>
      </c>
      <c r="K3" s="3" t="s">
        <v>31</v>
      </c>
      <c r="L3" s="3">
        <v>5</v>
      </c>
      <c r="M3" s="26">
        <v>2</v>
      </c>
      <c r="N3" s="43" t="s">
        <v>81</v>
      </c>
      <c r="O3" s="11">
        <v>4</v>
      </c>
      <c r="P3" s="26">
        <v>2</v>
      </c>
      <c r="Q3" s="3" t="s">
        <v>3</v>
      </c>
      <c r="R3" s="38">
        <v>96.677000000000007</v>
      </c>
      <c r="S3" s="26">
        <v>1</v>
      </c>
      <c r="T3" s="3" t="s">
        <v>37</v>
      </c>
      <c r="U3" s="3">
        <v>2</v>
      </c>
      <c r="V3" s="26">
        <v>2</v>
      </c>
      <c r="W3" s="3" t="s">
        <v>84</v>
      </c>
      <c r="X3" s="21">
        <v>78.55</v>
      </c>
    </row>
    <row r="4" spans="1:24" s="25" customFormat="1" ht="30.7" customHeight="1" thickTop="1" x14ac:dyDescent="0.45">
      <c r="A4" s="47">
        <v>1</v>
      </c>
      <c r="B4" s="3" t="s">
        <v>31</v>
      </c>
      <c r="C4" s="38">
        <v>2</v>
      </c>
      <c r="D4" s="29"/>
      <c r="F4" s="29"/>
      <c r="G4" s="26">
        <v>1</v>
      </c>
      <c r="H4" s="3" t="s">
        <v>0</v>
      </c>
      <c r="I4" s="32">
        <v>1</v>
      </c>
      <c r="J4" s="26">
        <v>3</v>
      </c>
      <c r="K4" s="43" t="s">
        <v>81</v>
      </c>
      <c r="L4" s="3">
        <v>4</v>
      </c>
      <c r="M4" s="26">
        <v>3</v>
      </c>
      <c r="N4" s="3" t="s">
        <v>31</v>
      </c>
      <c r="O4" s="11">
        <v>3</v>
      </c>
      <c r="P4" s="26">
        <v>3</v>
      </c>
      <c r="Q4" s="3" t="s">
        <v>81</v>
      </c>
      <c r="R4" s="38">
        <v>96.032499999999999</v>
      </c>
      <c r="S4" s="26">
        <v>1</v>
      </c>
      <c r="T4" s="3" t="s">
        <v>5</v>
      </c>
      <c r="U4" s="3">
        <v>2</v>
      </c>
      <c r="V4" s="26">
        <v>3</v>
      </c>
      <c r="W4" s="3" t="s">
        <v>37</v>
      </c>
      <c r="X4" s="21">
        <v>81.135000000000005</v>
      </c>
    </row>
    <row r="5" spans="1:24" s="25" customFormat="1" ht="30.7" customHeight="1" thickBot="1" x14ac:dyDescent="0.5">
      <c r="A5" s="47">
        <v>1</v>
      </c>
      <c r="B5" s="3" t="s">
        <v>4</v>
      </c>
      <c r="C5" s="38">
        <v>2</v>
      </c>
      <c r="D5" s="29"/>
      <c r="F5" s="29"/>
      <c r="G5" s="28">
        <v>1</v>
      </c>
      <c r="H5" s="22" t="s">
        <v>86</v>
      </c>
      <c r="I5" s="33">
        <v>1</v>
      </c>
      <c r="J5" s="26">
        <v>3</v>
      </c>
      <c r="K5" s="3" t="s">
        <v>0</v>
      </c>
      <c r="L5" s="3">
        <v>4</v>
      </c>
      <c r="M5" s="26">
        <v>3</v>
      </c>
      <c r="N5" s="3" t="s">
        <v>0</v>
      </c>
      <c r="O5" s="11">
        <v>3</v>
      </c>
      <c r="P5" s="26">
        <v>4</v>
      </c>
      <c r="Q5" s="3" t="s">
        <v>32</v>
      </c>
      <c r="R5" s="38">
        <v>95.56</v>
      </c>
      <c r="S5" s="26">
        <v>4</v>
      </c>
      <c r="T5" s="3" t="s">
        <v>84</v>
      </c>
      <c r="U5" s="3">
        <v>1</v>
      </c>
      <c r="V5" s="26">
        <v>4</v>
      </c>
      <c r="W5" s="3" t="s">
        <v>87</v>
      </c>
      <c r="X5" s="21">
        <v>82.44</v>
      </c>
    </row>
    <row r="6" spans="1:24" s="25" customFormat="1" ht="30.7" customHeight="1" thickTop="1" thickBot="1" x14ac:dyDescent="0.5">
      <c r="A6" s="47">
        <v>1</v>
      </c>
      <c r="B6" s="3" t="s">
        <v>5</v>
      </c>
      <c r="C6" s="48">
        <v>2</v>
      </c>
      <c r="D6" s="29"/>
      <c r="F6" s="29"/>
      <c r="G6" s="29"/>
      <c r="J6" s="28">
        <v>3</v>
      </c>
      <c r="K6" s="22" t="s">
        <v>86</v>
      </c>
      <c r="L6" s="33">
        <v>4</v>
      </c>
      <c r="M6" s="28">
        <v>3</v>
      </c>
      <c r="N6" s="22" t="s">
        <v>86</v>
      </c>
      <c r="O6" s="33">
        <v>3</v>
      </c>
      <c r="P6" s="28">
        <v>5</v>
      </c>
      <c r="Q6" s="22" t="s">
        <v>0</v>
      </c>
      <c r="R6" s="24">
        <v>94.15</v>
      </c>
      <c r="S6" s="26">
        <v>4</v>
      </c>
      <c r="T6" s="3" t="s">
        <v>36</v>
      </c>
      <c r="U6" s="3">
        <v>1</v>
      </c>
      <c r="V6" s="28">
        <v>5</v>
      </c>
      <c r="W6" s="22" t="s">
        <v>30</v>
      </c>
      <c r="X6" s="23">
        <v>84.94</v>
      </c>
    </row>
    <row r="7" spans="1:24" s="25" customFormat="1" ht="30.7" customHeight="1" thickTop="1" thickBot="1" x14ac:dyDescent="0.5">
      <c r="A7" s="49">
        <v>1</v>
      </c>
      <c r="B7" s="22" t="s">
        <v>37</v>
      </c>
      <c r="C7" s="50">
        <v>2</v>
      </c>
      <c r="D7" s="29"/>
      <c r="F7" s="29"/>
      <c r="G7" s="29"/>
      <c r="J7" s="29"/>
      <c r="K7" s="15"/>
      <c r="L7" s="29"/>
      <c r="M7" s="29"/>
      <c r="N7" s="29"/>
      <c r="O7" s="15"/>
      <c r="P7" s="29"/>
      <c r="S7" s="26">
        <v>4</v>
      </c>
      <c r="T7" s="3" t="s">
        <v>29</v>
      </c>
      <c r="U7" s="21">
        <v>1</v>
      </c>
      <c r="V7" s="29"/>
    </row>
    <row r="8" spans="1:24" s="25" customFormat="1" ht="30.7" customHeight="1" thickTop="1" x14ac:dyDescent="0.45">
      <c r="A8" s="15"/>
      <c r="B8" s="29"/>
      <c r="C8" s="29"/>
      <c r="D8" s="15"/>
      <c r="E8" s="29"/>
      <c r="F8" s="29"/>
      <c r="G8" s="29"/>
      <c r="I8" s="29"/>
      <c r="J8" s="29"/>
      <c r="K8" s="15"/>
      <c r="L8" s="29"/>
      <c r="M8" s="29"/>
      <c r="N8" s="29"/>
      <c r="O8" s="15"/>
      <c r="P8" s="29"/>
      <c r="S8" s="26">
        <v>4</v>
      </c>
      <c r="T8" s="3" t="s">
        <v>1</v>
      </c>
      <c r="U8" s="21">
        <v>1</v>
      </c>
      <c r="V8" s="29"/>
    </row>
    <row r="9" spans="1:24" s="25" customFormat="1" ht="30.7" customHeight="1" x14ac:dyDescent="0.45">
      <c r="A9" s="15"/>
      <c r="B9" s="29"/>
      <c r="C9" s="29"/>
      <c r="D9" s="15"/>
      <c r="E9" s="29"/>
      <c r="F9" s="29"/>
      <c r="G9" s="29"/>
      <c r="I9" s="29"/>
      <c r="J9" s="29"/>
      <c r="K9" s="15"/>
      <c r="L9" s="29"/>
      <c r="M9" s="29"/>
      <c r="N9" s="29"/>
      <c r="O9" s="15"/>
      <c r="P9" s="29"/>
      <c r="S9" s="42">
        <v>4</v>
      </c>
      <c r="T9" s="43" t="s">
        <v>91</v>
      </c>
      <c r="U9" s="44">
        <v>1</v>
      </c>
      <c r="V9" s="29"/>
    </row>
    <row r="10" spans="1:24" s="25" customFormat="1" ht="30.7" customHeight="1" x14ac:dyDescent="0.45">
      <c r="A10" s="15"/>
      <c r="B10" s="29"/>
      <c r="C10" s="29"/>
      <c r="D10" s="15"/>
      <c r="E10" s="29"/>
      <c r="F10" s="29"/>
      <c r="G10" s="29"/>
      <c r="I10" s="29"/>
      <c r="J10" s="29"/>
      <c r="L10" s="29"/>
      <c r="M10" s="29"/>
      <c r="O10" s="29"/>
      <c r="P10" s="29"/>
      <c r="S10" s="26">
        <v>4</v>
      </c>
      <c r="T10" s="51" t="s">
        <v>34</v>
      </c>
      <c r="U10" s="32">
        <v>1</v>
      </c>
      <c r="V10" s="29"/>
    </row>
    <row r="11" spans="1:24" s="25" customFormat="1" ht="30.7" customHeight="1" x14ac:dyDescent="0.45">
      <c r="A11" s="15"/>
      <c r="B11" s="29"/>
      <c r="C11" s="29"/>
      <c r="D11" s="15"/>
      <c r="E11" s="29"/>
      <c r="F11" s="29"/>
      <c r="G11" s="29"/>
      <c r="I11" s="29"/>
      <c r="J11" s="29"/>
      <c r="L11" s="29"/>
      <c r="M11" s="29"/>
      <c r="O11" s="29"/>
      <c r="P11" s="29"/>
      <c r="Q11" s="25" t="s">
        <v>64</v>
      </c>
      <c r="S11" s="26">
        <v>4</v>
      </c>
      <c r="T11" s="51" t="s">
        <v>80</v>
      </c>
      <c r="U11" s="32">
        <v>1</v>
      </c>
      <c r="V11" s="29"/>
    </row>
    <row r="12" spans="1:24" s="15" customFormat="1" ht="30.7" customHeight="1" x14ac:dyDescent="0.45">
      <c r="B12" s="29"/>
      <c r="C12" s="29"/>
      <c r="E12" s="29"/>
      <c r="F12" s="29"/>
      <c r="G12" s="29"/>
      <c r="I12" s="29"/>
      <c r="J12" s="29"/>
      <c r="L12" s="29"/>
      <c r="M12" s="29"/>
      <c r="O12" s="29"/>
      <c r="P12" s="29"/>
      <c r="Q12" s="25"/>
      <c r="S12" s="26">
        <v>4</v>
      </c>
      <c r="T12" s="3" t="s">
        <v>87</v>
      </c>
      <c r="U12" s="32">
        <v>1</v>
      </c>
      <c r="V12" s="29"/>
    </row>
    <row r="13" spans="1:24" s="15" customFormat="1" ht="30.7" customHeight="1" thickBot="1" x14ac:dyDescent="0.5">
      <c r="B13" s="29"/>
      <c r="C13" s="29"/>
      <c r="E13" s="29"/>
      <c r="F13" s="29"/>
      <c r="G13" s="29"/>
      <c r="I13" s="29"/>
      <c r="J13" s="29"/>
      <c r="L13" s="29"/>
      <c r="M13" s="29"/>
      <c r="O13" s="29"/>
      <c r="P13" s="29"/>
      <c r="S13" s="28">
        <v>4</v>
      </c>
      <c r="T13" s="22" t="s">
        <v>83</v>
      </c>
      <c r="U13" s="33">
        <v>1</v>
      </c>
      <c r="V13" s="29"/>
    </row>
    <row r="14" spans="1:24" s="15" customFormat="1" ht="30.7" customHeight="1" thickTop="1" x14ac:dyDescent="0.45">
      <c r="B14" s="29"/>
      <c r="C14" s="29"/>
      <c r="E14" s="29"/>
      <c r="F14" s="29"/>
      <c r="G14" s="29"/>
      <c r="I14" s="29"/>
      <c r="J14" s="29"/>
      <c r="L14" s="29"/>
      <c r="M14" s="29"/>
      <c r="O14" s="29"/>
      <c r="P14" s="29"/>
      <c r="S14" s="29"/>
      <c r="U14" s="29"/>
      <c r="V14" s="29"/>
    </row>
    <row r="15" spans="1:24" s="15" customFormat="1" ht="30.7" customHeight="1" x14ac:dyDescent="0.45">
      <c r="B15" s="29"/>
      <c r="C15" s="29"/>
      <c r="E15" s="29"/>
      <c r="F15" s="29"/>
      <c r="G15" s="29"/>
      <c r="I15" s="29"/>
      <c r="J15" s="29"/>
      <c r="L15" s="29"/>
      <c r="M15" s="29"/>
      <c r="O15" s="29"/>
      <c r="P15" s="29"/>
      <c r="S15" s="29"/>
      <c r="U15" s="29"/>
      <c r="V15" s="29"/>
    </row>
    <row r="16" spans="1:24" s="15" customFormat="1" ht="30.7" customHeight="1" x14ac:dyDescent="0.45">
      <c r="B16" s="29"/>
      <c r="C16" s="29"/>
      <c r="E16" s="29"/>
      <c r="F16" s="29"/>
      <c r="G16" s="29"/>
      <c r="I16" s="29"/>
      <c r="J16" s="29"/>
      <c r="L16" s="29"/>
      <c r="M16" s="29"/>
      <c r="O16" s="29"/>
      <c r="P16" s="29"/>
      <c r="S16" s="29"/>
      <c r="U16" s="29"/>
      <c r="V16" s="29"/>
    </row>
    <row r="17" spans="1:22" s="15" customFormat="1" ht="30.7" customHeight="1" x14ac:dyDescent="0.45">
      <c r="B17" s="29"/>
      <c r="C17" s="29"/>
      <c r="E17" s="29"/>
      <c r="F17" s="29"/>
      <c r="G17" s="29"/>
      <c r="I17" s="29"/>
      <c r="J17" s="29"/>
      <c r="L17" s="29"/>
      <c r="M17" s="29"/>
      <c r="O17" s="29"/>
      <c r="P17" s="29"/>
      <c r="S17" s="29"/>
      <c r="U17" s="29"/>
      <c r="V17" s="29"/>
    </row>
    <row r="18" spans="1:22" x14ac:dyDescent="0.45">
      <c r="A18" s="15"/>
      <c r="B18" s="29"/>
      <c r="C18" s="29"/>
      <c r="D18" s="15"/>
      <c r="E18" s="29"/>
    </row>
  </sheetData>
  <sortState xmlns:xlrd2="http://schemas.microsoft.com/office/spreadsheetml/2017/richdata2" ref="T2:T18">
    <sortCondition ref="T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39" bestFit="1" customWidth="1"/>
    <col min="7" max="8" width="8.9296875" style="1"/>
    <col min="9" max="9" width="14.19921875" style="1" customWidth="1"/>
    <col min="10" max="10" width="9.06640625" style="1"/>
  </cols>
  <sheetData>
    <row r="1" spans="1:10" x14ac:dyDescent="0.45">
      <c r="A1" s="7" t="s">
        <v>31</v>
      </c>
      <c r="B1" s="1">
        <v>6</v>
      </c>
      <c r="C1" s="1">
        <v>92.71</v>
      </c>
      <c r="D1" s="39" t="s">
        <v>34</v>
      </c>
      <c r="E1" s="1">
        <v>5</v>
      </c>
      <c r="F1" s="1">
        <v>87.71</v>
      </c>
      <c r="G1" s="1" t="s">
        <v>35</v>
      </c>
      <c r="H1" s="1">
        <v>2019</v>
      </c>
      <c r="I1" s="1">
        <v>1</v>
      </c>
      <c r="J1" s="1">
        <v>1</v>
      </c>
    </row>
    <row r="2" spans="1:10" x14ac:dyDescent="0.45">
      <c r="A2" s="7" t="s">
        <v>32</v>
      </c>
      <c r="B2" s="1">
        <v>6</v>
      </c>
      <c r="C2" s="1">
        <v>96.87</v>
      </c>
      <c r="D2" s="18" t="s">
        <v>5</v>
      </c>
      <c r="E2" s="1">
        <v>4</v>
      </c>
      <c r="F2" s="1">
        <v>93.51</v>
      </c>
      <c r="G2" s="1" t="s">
        <v>35</v>
      </c>
      <c r="H2" s="1">
        <v>2019</v>
      </c>
      <c r="I2" s="1">
        <v>1</v>
      </c>
      <c r="J2" s="1">
        <v>2</v>
      </c>
    </row>
    <row r="3" spans="1:10" x14ac:dyDescent="0.45">
      <c r="A3" s="7" t="s">
        <v>30</v>
      </c>
      <c r="B3" s="1">
        <v>6</v>
      </c>
      <c r="C3" s="1">
        <v>95.98</v>
      </c>
      <c r="D3" s="39" t="s">
        <v>36</v>
      </c>
      <c r="E3" s="1">
        <v>2</v>
      </c>
      <c r="F3" s="1">
        <v>89.51</v>
      </c>
      <c r="G3" s="1" t="s">
        <v>35</v>
      </c>
      <c r="H3" s="1">
        <v>2019</v>
      </c>
      <c r="I3" s="1">
        <v>1</v>
      </c>
      <c r="J3" s="1">
        <v>3</v>
      </c>
    </row>
    <row r="4" spans="1:10" x14ac:dyDescent="0.45">
      <c r="A4" s="7" t="s">
        <v>3</v>
      </c>
      <c r="B4" s="1">
        <v>6</v>
      </c>
      <c r="C4" s="1">
        <v>99.84</v>
      </c>
      <c r="D4" s="39" t="s">
        <v>37</v>
      </c>
      <c r="E4" s="1">
        <v>2</v>
      </c>
      <c r="F4" s="1">
        <v>79.06</v>
      </c>
      <c r="G4" s="1" t="s">
        <v>35</v>
      </c>
      <c r="H4" s="1">
        <v>2019</v>
      </c>
      <c r="I4" s="1">
        <v>1</v>
      </c>
      <c r="J4" s="1">
        <v>4</v>
      </c>
    </row>
    <row r="5" spans="1:10" x14ac:dyDescent="0.45">
      <c r="A5" s="7" t="s">
        <v>6</v>
      </c>
      <c r="B5" s="1">
        <v>6</v>
      </c>
      <c r="C5" s="1">
        <v>84.08</v>
      </c>
      <c r="D5" s="39" t="s">
        <v>29</v>
      </c>
      <c r="E5" s="1">
        <v>3</v>
      </c>
      <c r="F5" s="1">
        <v>84.99</v>
      </c>
      <c r="G5" s="1" t="s">
        <v>35</v>
      </c>
      <c r="H5" s="1">
        <v>2019</v>
      </c>
      <c r="I5" s="1">
        <v>1</v>
      </c>
      <c r="J5" s="1">
        <v>5</v>
      </c>
    </row>
    <row r="6" spans="1:10" x14ac:dyDescent="0.45">
      <c r="A6" s="7" t="s">
        <v>2</v>
      </c>
      <c r="B6" s="1">
        <v>6</v>
      </c>
      <c r="C6" s="1">
        <v>94.24</v>
      </c>
      <c r="D6" s="18" t="s">
        <v>7</v>
      </c>
      <c r="E6" s="1">
        <v>1</v>
      </c>
      <c r="F6" s="1">
        <v>82.17</v>
      </c>
      <c r="G6" s="1" t="s">
        <v>35</v>
      </c>
      <c r="H6" s="1">
        <v>2019</v>
      </c>
      <c r="I6" s="1">
        <v>1</v>
      </c>
      <c r="J6" s="1">
        <v>6</v>
      </c>
    </row>
    <row r="7" spans="1:10" x14ac:dyDescent="0.45">
      <c r="A7" s="7" t="s">
        <v>4</v>
      </c>
      <c r="B7" s="1">
        <v>6</v>
      </c>
      <c r="C7" s="1">
        <v>92.09</v>
      </c>
      <c r="D7" s="39" t="s">
        <v>1</v>
      </c>
      <c r="E7" s="1">
        <v>5</v>
      </c>
      <c r="F7" s="1">
        <v>88.37</v>
      </c>
      <c r="G7" s="1" t="s">
        <v>35</v>
      </c>
      <c r="H7" s="1">
        <v>2019</v>
      </c>
      <c r="I7" s="1">
        <v>1</v>
      </c>
      <c r="J7" s="1">
        <v>7</v>
      </c>
    </row>
    <row r="8" spans="1:10" x14ac:dyDescent="0.45">
      <c r="A8" s="7" t="s">
        <v>0</v>
      </c>
      <c r="B8" s="1">
        <v>6</v>
      </c>
      <c r="C8" s="1">
        <v>95.49</v>
      </c>
      <c r="D8" s="39" t="s">
        <v>38</v>
      </c>
      <c r="E8" s="1">
        <v>5</v>
      </c>
      <c r="F8" s="1">
        <v>90.35</v>
      </c>
      <c r="G8" s="1" t="s">
        <v>35</v>
      </c>
      <c r="H8" s="1">
        <v>2019</v>
      </c>
      <c r="I8" s="1">
        <v>1</v>
      </c>
      <c r="J8" s="1">
        <v>8</v>
      </c>
    </row>
    <row r="9" spans="1:10" x14ac:dyDescent="0.45">
      <c r="A9" s="7"/>
      <c r="B9" s="1"/>
      <c r="E9" s="1"/>
      <c r="F9" s="1"/>
    </row>
    <row r="10" spans="1:10" x14ac:dyDescent="0.45">
      <c r="A10" s="7" t="s">
        <v>31</v>
      </c>
      <c r="B10" s="1">
        <v>8</v>
      </c>
      <c r="C10" s="1">
        <v>93.09</v>
      </c>
      <c r="D10" s="18" t="s">
        <v>2</v>
      </c>
      <c r="E10" s="1">
        <v>4</v>
      </c>
      <c r="F10" s="1">
        <v>90.39</v>
      </c>
      <c r="G10" s="1" t="s">
        <v>35</v>
      </c>
      <c r="H10" s="1">
        <v>2019</v>
      </c>
      <c r="I10" s="1" t="s">
        <v>8</v>
      </c>
      <c r="J10" s="1">
        <v>9</v>
      </c>
    </row>
    <row r="11" spans="1:10" x14ac:dyDescent="0.45">
      <c r="A11" s="7" t="s">
        <v>0</v>
      </c>
      <c r="B11" s="1">
        <v>8</v>
      </c>
      <c r="C11" s="1">
        <v>92.52</v>
      </c>
      <c r="D11" s="18" t="s">
        <v>30</v>
      </c>
      <c r="E11" s="1">
        <v>6</v>
      </c>
      <c r="F11" s="1">
        <v>94.71</v>
      </c>
      <c r="G11" s="1" t="s">
        <v>35</v>
      </c>
      <c r="H11" s="1">
        <v>2019</v>
      </c>
      <c r="I11" s="1" t="s">
        <v>8</v>
      </c>
      <c r="J11" s="1">
        <v>10</v>
      </c>
    </row>
    <row r="12" spans="1:10" x14ac:dyDescent="0.45">
      <c r="A12" s="7" t="s">
        <v>4</v>
      </c>
      <c r="B12" s="1">
        <v>8</v>
      </c>
      <c r="C12" s="1">
        <v>106.33</v>
      </c>
      <c r="D12" s="18" t="s">
        <v>6</v>
      </c>
      <c r="E12" s="1">
        <v>5</v>
      </c>
      <c r="F12" s="1">
        <v>98.1</v>
      </c>
      <c r="G12" s="1" t="s">
        <v>35</v>
      </c>
      <c r="H12" s="1">
        <v>2019</v>
      </c>
      <c r="I12" s="1" t="s">
        <v>8</v>
      </c>
      <c r="J12" s="1">
        <v>11</v>
      </c>
    </row>
    <row r="13" spans="1:10" x14ac:dyDescent="0.45">
      <c r="A13" s="7" t="s">
        <v>3</v>
      </c>
      <c r="B13" s="1">
        <v>8</v>
      </c>
      <c r="C13" s="1">
        <v>96.59</v>
      </c>
      <c r="D13" s="18" t="s">
        <v>32</v>
      </c>
      <c r="E13" s="1">
        <v>3</v>
      </c>
      <c r="F13" s="1">
        <v>96.48</v>
      </c>
      <c r="G13" s="1" t="s">
        <v>35</v>
      </c>
      <c r="H13" s="1">
        <v>2019</v>
      </c>
      <c r="I13" s="1" t="s">
        <v>8</v>
      </c>
      <c r="J13" s="1">
        <v>12</v>
      </c>
    </row>
    <row r="14" spans="1:10" x14ac:dyDescent="0.45">
      <c r="A14" s="7"/>
      <c r="B14" s="1"/>
      <c r="E14" s="1"/>
      <c r="F14" s="1"/>
    </row>
    <row r="15" spans="1:10" x14ac:dyDescent="0.45">
      <c r="A15" s="7" t="s">
        <v>0</v>
      </c>
      <c r="B15" s="1">
        <v>8</v>
      </c>
      <c r="C15" s="1">
        <v>97.41</v>
      </c>
      <c r="D15" s="18" t="s">
        <v>31</v>
      </c>
      <c r="E15" s="1">
        <v>5</v>
      </c>
      <c r="F15" s="1">
        <v>94.11</v>
      </c>
      <c r="G15" s="1" t="s">
        <v>35</v>
      </c>
      <c r="H15" s="1">
        <v>2019</v>
      </c>
      <c r="I15" s="1" t="s">
        <v>9</v>
      </c>
      <c r="J15" s="1">
        <v>13</v>
      </c>
    </row>
    <row r="16" spans="1:10" x14ac:dyDescent="0.45">
      <c r="A16" s="7" t="s">
        <v>4</v>
      </c>
      <c r="B16" s="1">
        <v>8</v>
      </c>
      <c r="C16" s="1">
        <v>96.02</v>
      </c>
      <c r="D16" s="18" t="s">
        <v>3</v>
      </c>
      <c r="E16" s="1">
        <v>3</v>
      </c>
      <c r="F16" s="1">
        <v>93.6</v>
      </c>
      <c r="G16" s="1" t="s">
        <v>35</v>
      </c>
      <c r="H16" s="1">
        <v>2019</v>
      </c>
      <c r="I16" s="1" t="s">
        <v>9</v>
      </c>
      <c r="J16" s="1">
        <v>14</v>
      </c>
    </row>
    <row r="17" spans="1:10" x14ac:dyDescent="0.45">
      <c r="A17" s="7"/>
      <c r="B17" s="1"/>
      <c r="E17" s="1"/>
      <c r="F17" s="1"/>
    </row>
    <row r="18" spans="1:10" x14ac:dyDescent="0.45">
      <c r="A18" s="7" t="s">
        <v>4</v>
      </c>
      <c r="B18" s="1">
        <v>8</v>
      </c>
      <c r="C18" s="1">
        <v>97.41</v>
      </c>
      <c r="D18" s="18" t="s">
        <v>0</v>
      </c>
      <c r="E18" s="1">
        <v>1</v>
      </c>
      <c r="F18" s="1">
        <v>91.18</v>
      </c>
      <c r="G18" s="1" t="s">
        <v>35</v>
      </c>
      <c r="H18" s="1">
        <v>2019</v>
      </c>
      <c r="I18" s="1" t="s">
        <v>10</v>
      </c>
      <c r="J18" s="1">
        <v>15</v>
      </c>
    </row>
    <row r="20" spans="1:10" x14ac:dyDescent="0.45">
      <c r="A20" s="7" t="s">
        <v>78</v>
      </c>
      <c r="B20" s="1">
        <v>6</v>
      </c>
      <c r="C20" s="1">
        <v>100.37</v>
      </c>
      <c r="D20" s="39" t="s">
        <v>5</v>
      </c>
      <c r="E20" s="1">
        <v>4</v>
      </c>
      <c r="F20" s="1">
        <v>93.86</v>
      </c>
      <c r="G20" s="1" t="s">
        <v>35</v>
      </c>
      <c r="H20" s="1">
        <v>2022</v>
      </c>
      <c r="I20" s="1">
        <v>1</v>
      </c>
      <c r="J20" s="1">
        <v>1</v>
      </c>
    </row>
    <row r="21" spans="1:10" x14ac:dyDescent="0.45">
      <c r="A21" s="7" t="s">
        <v>79</v>
      </c>
      <c r="B21" s="1">
        <v>6</v>
      </c>
      <c r="C21" s="1">
        <v>92.52</v>
      </c>
      <c r="D21" s="39" t="s">
        <v>7</v>
      </c>
      <c r="E21" s="1">
        <v>2</v>
      </c>
      <c r="F21" s="1">
        <v>91.9</v>
      </c>
      <c r="G21" s="1" t="s">
        <v>35</v>
      </c>
      <c r="H21" s="1">
        <v>2022</v>
      </c>
      <c r="I21" s="1">
        <v>1</v>
      </c>
      <c r="J21" s="1">
        <v>2</v>
      </c>
    </row>
    <row r="22" spans="1:10" x14ac:dyDescent="0.45">
      <c r="A22" s="7" t="s">
        <v>31</v>
      </c>
      <c r="B22" s="1">
        <v>6</v>
      </c>
      <c r="C22" s="1">
        <v>96.09</v>
      </c>
      <c r="D22" s="39" t="s">
        <v>80</v>
      </c>
      <c r="E22" s="1">
        <v>5</v>
      </c>
      <c r="F22" s="1">
        <v>89.45</v>
      </c>
      <c r="G22" s="1" t="s">
        <v>35</v>
      </c>
      <c r="H22" s="1">
        <v>2022</v>
      </c>
      <c r="I22" s="1">
        <v>1</v>
      </c>
      <c r="J22" s="1">
        <v>3</v>
      </c>
    </row>
    <row r="23" spans="1:10" x14ac:dyDescent="0.45">
      <c r="A23" s="7" t="s">
        <v>81</v>
      </c>
      <c r="B23" s="1">
        <v>6</v>
      </c>
      <c r="C23" s="1">
        <v>104.95</v>
      </c>
      <c r="D23" s="39" t="s">
        <v>32</v>
      </c>
      <c r="E23" s="1">
        <v>3</v>
      </c>
      <c r="F23" s="1">
        <v>93.33</v>
      </c>
      <c r="G23" s="1" t="s">
        <v>35</v>
      </c>
      <c r="H23" s="1">
        <v>2022</v>
      </c>
      <c r="I23" s="1">
        <v>1</v>
      </c>
      <c r="J23" s="1">
        <v>4</v>
      </c>
    </row>
    <row r="24" spans="1:10" x14ac:dyDescent="0.45">
      <c r="A24" s="7" t="s">
        <v>82</v>
      </c>
      <c r="B24" s="1">
        <v>6</v>
      </c>
      <c r="C24" s="1">
        <v>99.1</v>
      </c>
      <c r="D24" s="39" t="s">
        <v>83</v>
      </c>
      <c r="E24" s="1">
        <v>3</v>
      </c>
      <c r="F24" s="1">
        <v>90.55</v>
      </c>
      <c r="G24" s="1" t="s">
        <v>35</v>
      </c>
      <c r="H24" s="1">
        <v>2022</v>
      </c>
      <c r="I24" s="1">
        <v>1</v>
      </c>
      <c r="J24" s="1">
        <v>5</v>
      </c>
    </row>
    <row r="25" spans="1:10" x14ac:dyDescent="0.45">
      <c r="A25" s="7" t="s">
        <v>86</v>
      </c>
      <c r="B25" s="1">
        <v>6</v>
      </c>
      <c r="C25" s="1">
        <v>88.14</v>
      </c>
      <c r="D25" s="39" t="s">
        <v>84</v>
      </c>
      <c r="E25" s="1">
        <v>1</v>
      </c>
      <c r="F25" s="1">
        <v>78.55</v>
      </c>
      <c r="G25" s="1" t="s">
        <v>35</v>
      </c>
      <c r="H25" s="1">
        <v>2022</v>
      </c>
      <c r="I25" s="1">
        <v>1</v>
      </c>
      <c r="J25" s="1">
        <v>6</v>
      </c>
    </row>
    <row r="26" spans="1:10" x14ac:dyDescent="0.45">
      <c r="A26" s="7" t="s">
        <v>85</v>
      </c>
      <c r="B26" s="1">
        <v>6</v>
      </c>
      <c r="C26" s="1">
        <v>83.07</v>
      </c>
      <c r="D26" s="39" t="s">
        <v>37</v>
      </c>
      <c r="E26" s="1">
        <v>3</v>
      </c>
      <c r="F26" s="1">
        <v>83.21</v>
      </c>
      <c r="G26" s="1" t="s">
        <v>35</v>
      </c>
      <c r="H26" s="1">
        <v>2022</v>
      </c>
      <c r="I26" s="1">
        <v>1</v>
      </c>
      <c r="J26" s="1">
        <v>7</v>
      </c>
    </row>
    <row r="27" spans="1:10" x14ac:dyDescent="0.45">
      <c r="A27" s="7" t="s">
        <v>88</v>
      </c>
      <c r="B27" s="1">
        <v>6</v>
      </c>
      <c r="C27" s="1">
        <v>79.069999999999993</v>
      </c>
      <c r="D27" s="7" t="s">
        <v>87</v>
      </c>
      <c r="E27" s="1">
        <v>5</v>
      </c>
      <c r="F27" s="1">
        <v>82.44</v>
      </c>
      <c r="G27" s="1" t="s">
        <v>35</v>
      </c>
      <c r="H27" s="1">
        <v>2022</v>
      </c>
      <c r="I27" s="1">
        <v>1</v>
      </c>
      <c r="J27" s="1">
        <v>8</v>
      </c>
    </row>
    <row r="29" spans="1:10" x14ac:dyDescent="0.45">
      <c r="A29" s="7" t="s">
        <v>78</v>
      </c>
      <c r="B29" s="1">
        <v>6</v>
      </c>
      <c r="C29" s="1">
        <v>81.99</v>
      </c>
      <c r="D29" s="7" t="s">
        <v>79</v>
      </c>
      <c r="E29" s="1">
        <v>5</v>
      </c>
      <c r="F29" s="1">
        <v>86.49</v>
      </c>
      <c r="G29" s="1" t="s">
        <v>35</v>
      </c>
      <c r="H29" s="1">
        <v>2022</v>
      </c>
      <c r="I29" s="1" t="s">
        <v>8</v>
      </c>
      <c r="J29" s="1">
        <v>9</v>
      </c>
    </row>
    <row r="30" spans="1:10" x14ac:dyDescent="0.45">
      <c r="A30" s="7" t="s">
        <v>81</v>
      </c>
      <c r="B30" s="1">
        <v>6</v>
      </c>
      <c r="C30" s="1">
        <v>93.8</v>
      </c>
      <c r="D30" s="7" t="s">
        <v>31</v>
      </c>
      <c r="E30" s="1">
        <v>2</v>
      </c>
      <c r="F30" s="1">
        <v>93.8</v>
      </c>
      <c r="G30" s="1" t="s">
        <v>35</v>
      </c>
      <c r="H30" s="1">
        <v>2022</v>
      </c>
      <c r="I30" s="1" t="s">
        <v>8</v>
      </c>
      <c r="J30" s="1">
        <v>10</v>
      </c>
    </row>
    <row r="31" spans="1:10" x14ac:dyDescent="0.45">
      <c r="A31" s="7" t="s">
        <v>86</v>
      </c>
      <c r="B31" s="1">
        <v>6</v>
      </c>
      <c r="C31" s="1">
        <v>98.32</v>
      </c>
      <c r="D31" s="7" t="s">
        <v>82</v>
      </c>
      <c r="E31" s="1">
        <v>3</v>
      </c>
      <c r="F31" s="1">
        <v>92.55</v>
      </c>
      <c r="G31" s="1" t="s">
        <v>35</v>
      </c>
      <c r="H31" s="1">
        <v>2022</v>
      </c>
      <c r="I31" s="1" t="s">
        <v>8</v>
      </c>
      <c r="J31" s="1">
        <v>11</v>
      </c>
    </row>
    <row r="32" spans="1:10" x14ac:dyDescent="0.45">
      <c r="A32" s="7" t="s">
        <v>85</v>
      </c>
      <c r="B32" s="1">
        <v>6</v>
      </c>
      <c r="C32" s="1">
        <v>99.1</v>
      </c>
      <c r="D32" s="7" t="s">
        <v>88</v>
      </c>
      <c r="E32" s="1">
        <v>0</v>
      </c>
      <c r="F32" s="1">
        <v>76.83</v>
      </c>
      <c r="G32" s="1" t="s">
        <v>35</v>
      </c>
      <c r="H32" s="1">
        <v>2022</v>
      </c>
      <c r="I32" s="1" t="s">
        <v>8</v>
      </c>
      <c r="J32" s="1">
        <v>12</v>
      </c>
    </row>
    <row r="34" spans="1:10" x14ac:dyDescent="0.45">
      <c r="A34" s="7" t="s">
        <v>81</v>
      </c>
      <c r="B34" s="1">
        <v>7</v>
      </c>
      <c r="C34" s="1">
        <v>92.23</v>
      </c>
      <c r="D34" s="7" t="s">
        <v>78</v>
      </c>
      <c r="E34" s="1">
        <v>4</v>
      </c>
      <c r="F34" s="1">
        <v>93.43</v>
      </c>
      <c r="G34" s="1" t="s">
        <v>35</v>
      </c>
      <c r="H34" s="1">
        <v>2022</v>
      </c>
      <c r="I34" s="1" t="s">
        <v>9</v>
      </c>
      <c r="J34" s="1">
        <v>13</v>
      </c>
    </row>
    <row r="35" spans="1:10" x14ac:dyDescent="0.45">
      <c r="A35" s="7" t="s">
        <v>86</v>
      </c>
      <c r="B35" s="1">
        <v>7</v>
      </c>
      <c r="C35" s="1">
        <v>90.7</v>
      </c>
      <c r="D35" s="7" t="s">
        <v>85</v>
      </c>
      <c r="E35" s="1">
        <v>5</v>
      </c>
      <c r="F35" s="1">
        <v>95.41</v>
      </c>
      <c r="G35" s="1" t="s">
        <v>35</v>
      </c>
      <c r="H35" s="1">
        <v>2022</v>
      </c>
      <c r="I35" s="1" t="s">
        <v>9</v>
      </c>
      <c r="J35" s="1">
        <v>14</v>
      </c>
    </row>
    <row r="37" spans="1:10" x14ac:dyDescent="0.45">
      <c r="A37" s="7" t="s">
        <v>81</v>
      </c>
      <c r="B37" s="1">
        <v>8</v>
      </c>
      <c r="C37" s="1">
        <v>93.15</v>
      </c>
      <c r="D37" s="7" t="s">
        <v>86</v>
      </c>
      <c r="E37" s="1">
        <v>4</v>
      </c>
      <c r="F37" s="1">
        <v>96.31</v>
      </c>
      <c r="G37" s="1" t="s">
        <v>35</v>
      </c>
      <c r="H37" s="1">
        <v>2022</v>
      </c>
      <c r="I37" s="1" t="s">
        <v>10</v>
      </c>
      <c r="J37" s="1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>Inaburra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dcterms:created xsi:type="dcterms:W3CDTF">2019-03-26T03:24:45Z</dcterms:created>
  <dcterms:modified xsi:type="dcterms:W3CDTF">2023-07-05T00:15:52Z</dcterms:modified>
</cp:coreProperties>
</file>